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activeTab="9"/>
  </bookViews>
  <sheets>
    <sheet name="IB" sheetId="1" r:id="rId1"/>
    <sheet name="ML" sheetId="2" r:id="rId2"/>
    <sheet name="sheet01" sheetId="3" r:id="rId3"/>
    <sheet name="G01" sheetId="4" r:id="rId4"/>
    <sheet name="G02" sheetId="5" r:id="rId5"/>
    <sheet name="G03" sheetId="6" r:id="rId6"/>
    <sheet name="G04" sheetId="7" r:id="rId7"/>
    <sheet name="G05" sheetId="8" r:id="rId8"/>
    <sheet name="G06" sheetId="9" r:id="rId9"/>
    <sheet name="G07" sheetId="10" r:id="rId10"/>
    <sheet name="G08" sheetId="11" r:id="rId11"/>
    <sheet name="G09" sheetId="12" r:id="rId12"/>
    <sheet name="sheet02" sheetId="13" r:id="rId13"/>
    <sheet name="G10" sheetId="14" r:id="rId14"/>
    <sheet name="G11" sheetId="15" r:id="rId15"/>
    <sheet name="G12" sheetId="16" r:id="rId16"/>
    <sheet name="G13" sheetId="17" r:id="rId17"/>
    <sheet name="sheet03" sheetId="18" r:id="rId18"/>
    <sheet name="G14" sheetId="19" r:id="rId19"/>
    <sheet name="G15" sheetId="20" r:id="rId20"/>
    <sheet name="G16" sheetId="21" r:id="rId21"/>
    <sheet name="G17" sheetId="22" r:id="rId22"/>
    <sheet name="G18" sheetId="23" r:id="rId23"/>
    <sheet name="G19" sheetId="24" r:id="rId24"/>
    <sheet name="G20" sheetId="25" r:id="rId25"/>
  </sheets>
  <definedNames/>
  <calcPr fullCalcOnLoad="1" iterate="1" iterateCount="100" iterateDelta="0.001"/>
</workbook>
</file>

<file path=xl/sharedStrings.xml><?xml version="1.0" encoding="utf-8"?>
<sst xmlns="http://schemas.openxmlformats.org/spreadsheetml/2006/main" count="4413" uniqueCount="3118">
  <si>
    <t>景东彝族自治县</t>
  </si>
  <si>
    <t>2019年度政府决算公开表</t>
  </si>
  <si>
    <t>财政厅（局）编成日期: 二〇二〇年    月    日</t>
  </si>
  <si>
    <t xml:space="preserve">    人民政府审定日期: 二〇二〇年    月    日</t>
  </si>
  <si>
    <t xml:space="preserve">    向财政部报出日期: 二〇二〇年    月    日</t>
  </si>
  <si>
    <t xml:space="preserve">      财政厅（局）负责人（章）                     处室负责人（章）                      经办人（章)</t>
  </si>
  <si>
    <t>政 府 决 算 公 开 目 录</t>
  </si>
  <si>
    <t>表号</t>
  </si>
  <si>
    <t>表名</t>
  </si>
  <si>
    <t>页码</t>
  </si>
  <si>
    <t>表01</t>
  </si>
  <si>
    <t>2019年度景东彝族自治县一般公共预算收入决算表</t>
  </si>
  <si>
    <t>全辖表</t>
  </si>
  <si>
    <t>表02</t>
  </si>
  <si>
    <t>2019年度景东彝族自治县上级税收返还和转移支付收入决算表</t>
  </si>
  <si>
    <t>表03</t>
  </si>
  <si>
    <t>2019年度景东彝族自治县一般公共预算支出决算表</t>
  </si>
  <si>
    <t>表04</t>
  </si>
  <si>
    <t>2019年度景东彝族自治县一般公共预算支出决算明细表</t>
  </si>
  <si>
    <t>表05</t>
  </si>
  <si>
    <t>2019年度景东彝族自治县对下税收返还和转移支付分地区决算表</t>
  </si>
  <si>
    <t>表06</t>
  </si>
  <si>
    <t>2019年度景东彝族自治县对下专项转移支付分地区分项目决算表</t>
  </si>
  <si>
    <t>表07</t>
  </si>
  <si>
    <t>2019年度景东彝族自治县政府一般债务限额和余额情况表</t>
  </si>
  <si>
    <t>表08</t>
  </si>
  <si>
    <t>2019年度景东彝族自治县政府性基金预算收入决算表</t>
  </si>
  <si>
    <t>表09</t>
  </si>
  <si>
    <t>2019年度景东彝族自治县政府性基金预算支出决算表</t>
  </si>
  <si>
    <t>表10</t>
  </si>
  <si>
    <t>2019年度景东彝族自治县专项债务限额和余额情况表</t>
  </si>
  <si>
    <t>表11</t>
  </si>
  <si>
    <t>2019年度景东彝族自治县国有资本经营预算收入决算表</t>
  </si>
  <si>
    <t>表12</t>
  </si>
  <si>
    <t>2019年度景东彝族自治县国有资本经营预算支出决算表</t>
  </si>
  <si>
    <t>表13</t>
  </si>
  <si>
    <t>2019年度景东彝族自治县社会保险基金收入决算表</t>
  </si>
  <si>
    <t>表14</t>
  </si>
  <si>
    <t>2019年度景东彝族自治县社会保险基金支出决算表</t>
  </si>
  <si>
    <t>表15</t>
  </si>
  <si>
    <t>2019年度景东彝族自治县政府债务限额及余额决算情况表</t>
  </si>
  <si>
    <t>表16</t>
  </si>
  <si>
    <t>2019年度景东彝族自治县地方政府债券使用情况</t>
  </si>
  <si>
    <t>表17</t>
  </si>
  <si>
    <t>2019年度景东彝族自治县地方政府债务发行相关情况表</t>
  </si>
  <si>
    <t>表18</t>
  </si>
  <si>
    <t>本级表</t>
  </si>
  <si>
    <t>表19</t>
  </si>
  <si>
    <t>表20</t>
  </si>
  <si>
    <t>表21</t>
  </si>
  <si>
    <t>表22</t>
  </si>
  <si>
    <t>2019年度景东彝族自治县一般公共预算基本支出政府经济分类决算表</t>
  </si>
  <si>
    <t>表23</t>
  </si>
  <si>
    <t>2019年度景东彝族自治县税收返还和转移支付支出决算表</t>
  </si>
  <si>
    <t>表24</t>
  </si>
  <si>
    <t>表25</t>
  </si>
  <si>
    <t>表26</t>
  </si>
  <si>
    <t>2019年度景东彝族自治县政府性基金预算转移支付支出决算表</t>
  </si>
  <si>
    <t>表27</t>
  </si>
  <si>
    <t>表28</t>
  </si>
  <si>
    <t>表29</t>
  </si>
  <si>
    <t>表30</t>
  </si>
  <si>
    <t>表31</t>
  </si>
  <si>
    <t>第一部分:一般公共预算</t>
  </si>
  <si>
    <t>单位：万元</t>
  </si>
  <si>
    <t>项　　目</t>
  </si>
  <si>
    <t>预算数</t>
  </si>
  <si>
    <t>调整预算数</t>
  </si>
  <si>
    <t>上年决算数</t>
  </si>
  <si>
    <t>决算数</t>
  </si>
  <si>
    <t>决算数为预算数的%</t>
  </si>
  <si>
    <t>决算数为调整预算数的%</t>
  </si>
  <si>
    <t>决算数为上年决算数的％</t>
  </si>
  <si>
    <t>税收收入</t>
  </si>
  <si>
    <t>0.1</t>
  </si>
  <si>
    <t xml:space="preserve">  增值税</t>
  </si>
  <si>
    <t>0.2</t>
  </si>
  <si>
    <t xml:space="preserve">  企业所得税</t>
  </si>
  <si>
    <t>0.3</t>
  </si>
  <si>
    <t xml:space="preserve">  企业所得税退税</t>
  </si>
  <si>
    <t>0.4</t>
  </si>
  <si>
    <t xml:space="preserve">  个人所得税(款)</t>
  </si>
  <si>
    <t>0.5</t>
  </si>
  <si>
    <t xml:space="preserve">  资源税</t>
  </si>
  <si>
    <t>0.6</t>
  </si>
  <si>
    <t xml:space="preserve">  城市维护建设税</t>
  </si>
  <si>
    <t>0.7</t>
  </si>
  <si>
    <t xml:space="preserve">  房产税</t>
  </si>
  <si>
    <t>0.8</t>
  </si>
  <si>
    <t xml:space="preserve">  印花税</t>
  </si>
  <si>
    <t>0.9</t>
  </si>
  <si>
    <t xml:space="preserve">  城镇土地使用税</t>
  </si>
  <si>
    <t>0.10</t>
  </si>
  <si>
    <t xml:space="preserve">  土地增值税</t>
  </si>
  <si>
    <t>0.11</t>
  </si>
  <si>
    <t xml:space="preserve">  车船税(款)</t>
  </si>
  <si>
    <t>0.12</t>
  </si>
  <si>
    <t xml:space="preserve">  耕地占用税(款)</t>
  </si>
  <si>
    <t>0.13</t>
  </si>
  <si>
    <t xml:space="preserve">  契税(款)</t>
  </si>
  <si>
    <t>0.14</t>
  </si>
  <si>
    <t xml:space="preserve">  烟叶税(款)</t>
  </si>
  <si>
    <t>0.15</t>
  </si>
  <si>
    <t xml:space="preserve">  环境保护税(款)</t>
  </si>
  <si>
    <t>0.16</t>
  </si>
  <si>
    <t xml:space="preserve">  其他税收收入</t>
  </si>
  <si>
    <t>0.17</t>
  </si>
  <si>
    <t>非税收入</t>
  </si>
  <si>
    <t>0.18</t>
  </si>
  <si>
    <t xml:space="preserve">  专项收入</t>
  </si>
  <si>
    <t>0.19</t>
  </si>
  <si>
    <t xml:space="preserve">  行政事业性收费收入</t>
  </si>
  <si>
    <t>0.20</t>
  </si>
  <si>
    <t xml:space="preserve">  罚没收入</t>
  </si>
  <si>
    <t>0.21</t>
  </si>
  <si>
    <t xml:space="preserve">  国有资本经营收入</t>
  </si>
  <si>
    <t>0.22</t>
  </si>
  <si>
    <t xml:space="preserve">  国有资源(资产)有偿使用收入</t>
  </si>
  <si>
    <t>0.23</t>
  </si>
  <si>
    <t xml:space="preserve">  捐赠收入</t>
  </si>
  <si>
    <t>0.24</t>
  </si>
  <si>
    <t xml:space="preserve">  政府住房基金收入</t>
  </si>
  <si>
    <t>0.25</t>
  </si>
  <si>
    <t xml:space="preserve">  其他收入(款)</t>
  </si>
  <si>
    <t>0.26</t>
  </si>
  <si>
    <t>一般公共预算收入</t>
  </si>
  <si>
    <t>0.27</t>
  </si>
  <si>
    <t>上级补助收入</t>
  </si>
  <si>
    <t>0.28</t>
  </si>
  <si>
    <t xml:space="preserve">  返还性收入</t>
  </si>
  <si>
    <t>0.29</t>
  </si>
  <si>
    <t xml:space="preserve">  一般性转移支付收入</t>
  </si>
  <si>
    <t>0.30</t>
  </si>
  <si>
    <t xml:space="preserve">  专项转移支付收入</t>
  </si>
  <si>
    <t>0.31</t>
  </si>
  <si>
    <t>下级上解收入</t>
  </si>
  <si>
    <t>0.32</t>
  </si>
  <si>
    <t>待偿债置换一般债券上年结余</t>
  </si>
  <si>
    <t>0.33</t>
  </si>
  <si>
    <t>上年结余</t>
  </si>
  <si>
    <t>0.34</t>
  </si>
  <si>
    <t xml:space="preserve">调入资金   </t>
  </si>
  <si>
    <t>0.35</t>
  </si>
  <si>
    <t>债务收入</t>
  </si>
  <si>
    <t>0.36</t>
  </si>
  <si>
    <t>债务转贷收入</t>
  </si>
  <si>
    <t>0.37</t>
  </si>
  <si>
    <t>国债转贷收入</t>
  </si>
  <si>
    <t>0.38</t>
  </si>
  <si>
    <t>国债转贷资金上年结余</t>
  </si>
  <si>
    <t>0.39</t>
  </si>
  <si>
    <t>国债转贷转补助数</t>
  </si>
  <si>
    <t>0.40</t>
  </si>
  <si>
    <t>动用预算稳定调节基金</t>
  </si>
  <si>
    <t>0.41</t>
  </si>
  <si>
    <t>接受其他地区援助收入</t>
  </si>
  <si>
    <t>0.42</t>
  </si>
  <si>
    <t>省补助计划单列市收入</t>
  </si>
  <si>
    <t>0.43</t>
  </si>
  <si>
    <t>计划单列市上解省收入</t>
  </si>
  <si>
    <t>0.44</t>
  </si>
  <si>
    <t>收入总计</t>
  </si>
  <si>
    <t>0.45</t>
  </si>
  <si>
    <t>项目</t>
  </si>
  <si>
    <t>上年数</t>
  </si>
  <si>
    <t>决算数为上年数的%</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</si>
  <si>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</si>
  <si>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</si>
  <si>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</si>
  <si>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</si>
  <si>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</si>
  <si>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</si>
  <si>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</si>
  <si>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</si>
  <si>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</si>
  <si>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</si>
  <si>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</si>
  <si>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</si>
  <si>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</si>
  <si>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</si>
  <si>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</si>
  <si>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</si>
  <si>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</si>
  <si>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</si>
  <si>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</si>
  <si>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</si>
  <si>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</si>
  <si>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</si>
  <si>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</si>
  <si>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</si>
  <si>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</si>
  <si>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</si>
  <si>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</si>
  <si>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</si>
  <si>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</si>
  <si>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</si>
  <si>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</si>
  <si>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</si>
  <si>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</si>
  <si>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</si>
  <si>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</si>
  <si>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</si>
  <si>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</si>
  <si>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</si>
  <si>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</si>
  <si>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</si>
  <si>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</si>
  <si>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</si>
  <si>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</si>
  <si>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0.46</t>
  </si>
  <si>
    <t xml:space="preserve">    粮油物资储备共同财政事权转移支付收入  </t>
  </si>
  <si>
    <t>0.47</t>
  </si>
  <si>
    <t xml:space="preserve">    其他共同财政事权转移支付收入  </t>
  </si>
  <si>
    <t>0.48</t>
  </si>
  <si>
    <t xml:space="preserve">    其他一般性转移支付收入</t>
  </si>
  <si>
    <t>0.49</t>
  </si>
  <si>
    <t>0.50</t>
  </si>
  <si>
    <t xml:space="preserve">    一般公共服务</t>
  </si>
  <si>
    <t>0.51</t>
  </si>
  <si>
    <t xml:space="preserve">    外交</t>
  </si>
  <si>
    <t>0.52</t>
  </si>
  <si>
    <t xml:space="preserve">    国防</t>
  </si>
  <si>
    <t>0.53</t>
  </si>
  <si>
    <t xml:space="preserve">    公共安全</t>
  </si>
  <si>
    <t>0.54</t>
  </si>
  <si>
    <t xml:space="preserve">    教育</t>
  </si>
  <si>
    <t>0.55</t>
  </si>
  <si>
    <t xml:space="preserve">    科学技术</t>
  </si>
  <si>
    <t>0.56</t>
  </si>
  <si>
    <t xml:space="preserve">    文化旅游体育与传媒</t>
  </si>
  <si>
    <t>0.57</t>
  </si>
  <si>
    <t xml:space="preserve">    社会保障和就业</t>
  </si>
  <si>
    <t>0.58</t>
  </si>
  <si>
    <t xml:space="preserve">    卫生健康</t>
  </si>
  <si>
    <t>0.59</t>
  </si>
  <si>
    <t xml:space="preserve">    节能环保</t>
  </si>
  <si>
    <t>0.60</t>
  </si>
  <si>
    <t xml:space="preserve">    城乡社区</t>
  </si>
  <si>
    <t>0.61</t>
  </si>
  <si>
    <t xml:space="preserve">    农林水</t>
  </si>
  <si>
    <t>0.62</t>
  </si>
  <si>
    <t xml:space="preserve">    交通运输</t>
  </si>
  <si>
    <t>0.63</t>
  </si>
  <si>
    <t xml:space="preserve">    资源勘探信息等</t>
  </si>
  <si>
    <t>0.64</t>
  </si>
  <si>
    <t xml:space="preserve">    商业服务业等</t>
  </si>
  <si>
    <t>0.65</t>
  </si>
  <si>
    <t xml:space="preserve">    金融</t>
  </si>
  <si>
    <t>0.66</t>
  </si>
  <si>
    <t xml:space="preserve">    自然资源海洋气象等</t>
  </si>
  <si>
    <t>0.67</t>
  </si>
  <si>
    <t xml:space="preserve">    住房保障</t>
  </si>
  <si>
    <t>0.68</t>
  </si>
  <si>
    <t xml:space="preserve">    粮油物资储备</t>
  </si>
  <si>
    <t>0.69</t>
  </si>
  <si>
    <t xml:space="preserve">    其他收入</t>
  </si>
  <si>
    <t>0.70</t>
  </si>
  <si>
    <t>上解上级支出</t>
  </si>
  <si>
    <t>0.71</t>
  </si>
  <si>
    <t xml:space="preserve">  体制上解支出</t>
  </si>
  <si>
    <t>0.72</t>
  </si>
  <si>
    <t xml:space="preserve">  专项上解支出</t>
  </si>
  <si>
    <t>0.73</t>
  </si>
  <si>
    <t>上级税收返还和转移支付收入</t>
  </si>
  <si>
    <t>决算数为上年决算数的%</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</si>
  <si>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</si>
  <si>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</si>
  <si>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</si>
  <si>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</si>
  <si>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</si>
  <si>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</si>
  <si>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</si>
  <si>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</si>
  <si>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</si>
  <si>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</si>
  <si>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</si>
  <si>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</si>
  <si>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</si>
  <si>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</si>
  <si>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</si>
  <si>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</si>
  <si>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</si>
  <si>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</si>
  <si>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</si>
  <si>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</si>
  <si>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</si>
  <si>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</si>
  <si>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</si>
  <si>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</si>
  <si>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</si>
  <si>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一般公共预算支出</t>
  </si>
  <si>
    <t>补助下级支出</t>
  </si>
  <si>
    <t xml:space="preserve">  返还性支出</t>
  </si>
  <si>
    <t xml:space="preserve">  一般性转移支付支出</t>
  </si>
  <si>
    <t xml:space="preserve">  专项转移支付支出</t>
  </si>
  <si>
    <t>调出资金</t>
  </si>
  <si>
    <t>债务还本支出</t>
  </si>
  <si>
    <t>债务转贷支出</t>
  </si>
  <si>
    <t>补充预算周转金</t>
  </si>
  <si>
    <t>拨付国债转贷资金数</t>
  </si>
  <si>
    <t>国债转贷资金结余</t>
  </si>
  <si>
    <t>安排预算稳定调节基金</t>
  </si>
  <si>
    <t>计划单列市上解省支出</t>
  </si>
  <si>
    <t>省补助计划单列市支出</t>
  </si>
  <si>
    <t>待偿债置换一般债券结余</t>
  </si>
  <si>
    <t>年终结余</t>
  </si>
  <si>
    <t>减:结转下年的支出</t>
  </si>
  <si>
    <t>净结余</t>
  </si>
  <si>
    <t>支  出  总  计</t>
  </si>
  <si>
    <t>单位:万元</t>
  </si>
  <si>
    <t>项　　　　目</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</si>
  <si>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</si>
  <si>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</si>
  <si>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</si>
  <si>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</si>
  <si>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</si>
  <si>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</si>
  <si>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</si>
  <si>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</si>
  <si>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</si>
  <si>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</si>
  <si>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</si>
  <si>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</si>
  <si>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</si>
  <si>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</si>
  <si>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</si>
  <si>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</si>
  <si>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</si>
  <si>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</si>
  <si>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</si>
  <si>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</si>
  <si>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</si>
  <si>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</si>
  <si>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</si>
  <si>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</si>
  <si>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</si>
  <si>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</si>
  <si>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</si>
  <si>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</si>
  <si>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</si>
  <si>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</si>
  <si>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</si>
  <si>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</si>
  <si>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</si>
  <si>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</si>
  <si>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</si>
  <si>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</si>
  <si>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</si>
  <si>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</si>
  <si>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</si>
  <si>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</si>
  <si>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</si>
  <si>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</si>
  <si>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</si>
  <si>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</si>
  <si>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</si>
  <si>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</si>
  <si>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</si>
  <si>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</si>
  <si>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</si>
  <si>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</si>
  <si>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0.74</t>
  </si>
  <si>
    <t xml:space="preserve">    协税护税</t>
  </si>
  <si>
    <t>0.75</t>
  </si>
  <si>
    <t>0.76</t>
  </si>
  <si>
    <t>0.77</t>
  </si>
  <si>
    <t xml:space="preserve">    其他税收事务支出</t>
  </si>
  <si>
    <t>0.78</t>
  </si>
  <si>
    <t xml:space="preserve">  审计事务</t>
  </si>
  <si>
    <t>0.79</t>
  </si>
  <si>
    <t>0.80</t>
  </si>
  <si>
    <t>0.81</t>
  </si>
  <si>
    <t>0.82</t>
  </si>
  <si>
    <t xml:space="preserve">    审计业务</t>
  </si>
  <si>
    <t>0.83</t>
  </si>
  <si>
    <t xml:space="preserve">    审计管理</t>
  </si>
  <si>
    <t>0.84</t>
  </si>
  <si>
    <t>0.85</t>
  </si>
  <si>
    <t>0.86</t>
  </si>
  <si>
    <t xml:space="preserve">    其他审计事务支出</t>
  </si>
  <si>
    <t>0.87</t>
  </si>
  <si>
    <t xml:space="preserve">  海关事务</t>
  </si>
  <si>
    <t>0.88</t>
  </si>
  <si>
    <t>0.89</t>
  </si>
  <si>
    <t>0.90</t>
  </si>
  <si>
    <t>0.91</t>
  </si>
  <si>
    <t xml:space="preserve">    缉私办案</t>
  </si>
  <si>
    <t>0.92</t>
  </si>
  <si>
    <t xml:space="preserve">    口岸管理</t>
  </si>
  <si>
    <t>0.93</t>
  </si>
  <si>
    <t>0.94</t>
  </si>
  <si>
    <t xml:space="preserve">    海关关务</t>
  </si>
  <si>
    <t>0.95</t>
  </si>
  <si>
    <t xml:space="preserve">    关税征管</t>
  </si>
  <si>
    <t>0.96</t>
  </si>
  <si>
    <t xml:space="preserve">    海关监管</t>
  </si>
  <si>
    <t>0.97</t>
  </si>
  <si>
    <t xml:space="preserve">    检验检疫</t>
  </si>
  <si>
    <t>0.98</t>
  </si>
  <si>
    <t>0.99</t>
  </si>
  <si>
    <t xml:space="preserve">    其他海关事务支出</t>
  </si>
  <si>
    <t>0.100</t>
  </si>
  <si>
    <t xml:space="preserve">  人力资源事务</t>
  </si>
  <si>
    <t>0.101</t>
  </si>
  <si>
    <t>0.102</t>
  </si>
  <si>
    <t>0.103</t>
  </si>
  <si>
    <t>0.104</t>
  </si>
  <si>
    <t xml:space="preserve">    政府特殊津贴</t>
  </si>
  <si>
    <t>0.105</t>
  </si>
  <si>
    <t xml:space="preserve">    资助留学回国人员</t>
  </si>
  <si>
    <t>0.106</t>
  </si>
  <si>
    <t xml:space="preserve">    博士后日常经费</t>
  </si>
  <si>
    <t>0.107</t>
  </si>
  <si>
    <t xml:space="preserve">    引进人才费用</t>
  </si>
  <si>
    <t>0.108</t>
  </si>
  <si>
    <t>0.109</t>
  </si>
  <si>
    <t xml:space="preserve">    其他人力资源事务支出</t>
  </si>
  <si>
    <t>0.110</t>
  </si>
  <si>
    <t xml:space="preserve">  纪检监察事务</t>
  </si>
  <si>
    <t>0.111</t>
  </si>
  <si>
    <t>0.112</t>
  </si>
  <si>
    <t>0.113</t>
  </si>
  <si>
    <t>0.114</t>
  </si>
  <si>
    <t xml:space="preserve">    大案要案查处</t>
  </si>
  <si>
    <t>0.115</t>
  </si>
  <si>
    <t xml:space="preserve">    派驻派出机构</t>
  </si>
  <si>
    <t>0.116</t>
  </si>
  <si>
    <t xml:space="preserve">    中央巡视</t>
  </si>
  <si>
    <t>0.117</t>
  </si>
  <si>
    <t>0.118</t>
  </si>
  <si>
    <t xml:space="preserve">    其他纪检监察事务支出</t>
  </si>
  <si>
    <t>0.119</t>
  </si>
  <si>
    <t xml:space="preserve">  商贸事务</t>
  </si>
  <si>
    <t>0.120</t>
  </si>
  <si>
    <t>0.121</t>
  </si>
  <si>
    <t>0.122</t>
  </si>
  <si>
    <t>0.123</t>
  </si>
  <si>
    <t xml:space="preserve">    对外贸易管理</t>
  </si>
  <si>
    <t>0.124</t>
  </si>
  <si>
    <t xml:space="preserve">    国际经济合作</t>
  </si>
  <si>
    <t>0.125</t>
  </si>
  <si>
    <t xml:space="preserve">    外资管理</t>
  </si>
  <si>
    <t>0.126</t>
  </si>
  <si>
    <t xml:space="preserve">    国内贸易管理</t>
  </si>
  <si>
    <t>0.127</t>
  </si>
  <si>
    <t xml:space="preserve">    招商引资</t>
  </si>
  <si>
    <t>0.128</t>
  </si>
  <si>
    <t>0.129</t>
  </si>
  <si>
    <t xml:space="preserve">    其他商贸事务支出</t>
  </si>
  <si>
    <t>0.130</t>
  </si>
  <si>
    <t xml:space="preserve">  知识产权事务</t>
  </si>
  <si>
    <t>0.131</t>
  </si>
  <si>
    <t>0.132</t>
  </si>
  <si>
    <t>0.133</t>
  </si>
  <si>
    <t>0.134</t>
  </si>
  <si>
    <t xml:space="preserve">    专利审批</t>
  </si>
  <si>
    <t>0.135</t>
  </si>
  <si>
    <t xml:space="preserve">    国家知识产权战略</t>
  </si>
  <si>
    <t>0.136</t>
  </si>
  <si>
    <t xml:space="preserve">    专利试点和产业化推进</t>
  </si>
  <si>
    <t>0.137</t>
  </si>
  <si>
    <t xml:space="preserve">    专利执法</t>
  </si>
  <si>
    <t>0.138</t>
  </si>
  <si>
    <t xml:space="preserve">    国际组织专项活动</t>
  </si>
  <si>
    <t>0.139</t>
  </si>
  <si>
    <t xml:space="preserve">    知识产权宏观管理</t>
  </si>
  <si>
    <t>0.140</t>
  </si>
  <si>
    <t xml:space="preserve">    商标管理</t>
  </si>
  <si>
    <t>0.141</t>
  </si>
  <si>
    <t xml:space="preserve">    原产地地理标志管理</t>
  </si>
  <si>
    <t>0.142</t>
  </si>
  <si>
    <t>0.143</t>
  </si>
  <si>
    <t xml:space="preserve">    其他知识产权事务支出</t>
  </si>
  <si>
    <t>0.144</t>
  </si>
  <si>
    <t xml:space="preserve">  民族事务</t>
  </si>
  <si>
    <t>0.145</t>
  </si>
  <si>
    <t>0.146</t>
  </si>
  <si>
    <t>0.147</t>
  </si>
  <si>
    <t>0.148</t>
  </si>
  <si>
    <t xml:space="preserve">    民族工作专项</t>
  </si>
  <si>
    <t>0.149</t>
  </si>
  <si>
    <t>0.150</t>
  </si>
  <si>
    <t xml:space="preserve">    其他民族事务支出</t>
  </si>
  <si>
    <t>0.151</t>
  </si>
  <si>
    <t xml:space="preserve">  港澳台事务</t>
  </si>
  <si>
    <t>0.152</t>
  </si>
  <si>
    <t>0.153</t>
  </si>
  <si>
    <t>0.154</t>
  </si>
  <si>
    <t>0.155</t>
  </si>
  <si>
    <t xml:space="preserve">    港澳事务</t>
  </si>
  <si>
    <t>0.156</t>
  </si>
  <si>
    <t xml:space="preserve">    台湾事务</t>
  </si>
  <si>
    <t>0.157</t>
  </si>
  <si>
    <t>0.158</t>
  </si>
  <si>
    <t xml:space="preserve">    其他港澳台事务支出</t>
  </si>
  <si>
    <t>0.159</t>
  </si>
  <si>
    <t xml:space="preserve">  档案事务</t>
  </si>
  <si>
    <t>0.160</t>
  </si>
  <si>
    <t>0.161</t>
  </si>
  <si>
    <t>0.162</t>
  </si>
  <si>
    <t>0.163</t>
  </si>
  <si>
    <t xml:space="preserve">    档案馆</t>
  </si>
  <si>
    <t>0.164</t>
  </si>
  <si>
    <t xml:space="preserve">    其他档案事务支出</t>
  </si>
  <si>
    <t>0.165</t>
  </si>
  <si>
    <t xml:space="preserve">  民主党派及工商联事务</t>
  </si>
  <si>
    <t>0.166</t>
  </si>
  <si>
    <t>0.167</t>
  </si>
  <si>
    <t>0.168</t>
  </si>
  <si>
    <t>0.169</t>
  </si>
  <si>
    <t>0.170</t>
  </si>
  <si>
    <t>0.171</t>
  </si>
  <si>
    <t xml:space="preserve">    其他民主党派及工商联事务支出</t>
  </si>
  <si>
    <t>0.172</t>
  </si>
  <si>
    <t xml:space="preserve">  群众团体事务</t>
  </si>
  <si>
    <t>0.173</t>
  </si>
  <si>
    <t>0.174</t>
  </si>
  <si>
    <t>0.175</t>
  </si>
  <si>
    <t>0.176</t>
  </si>
  <si>
    <t xml:space="preserve">    工会事务</t>
  </si>
  <si>
    <t>0.177</t>
  </si>
  <si>
    <t>0.178</t>
  </si>
  <si>
    <t xml:space="preserve">    其他群众团体事务支出</t>
  </si>
  <si>
    <t>0.179</t>
  </si>
  <si>
    <t xml:space="preserve">  党委办公厅(室)及相关机构事务</t>
  </si>
  <si>
    <t>0.180</t>
  </si>
  <si>
    <t>0.181</t>
  </si>
  <si>
    <t>0.182</t>
  </si>
  <si>
    <t>0.183</t>
  </si>
  <si>
    <t xml:space="preserve">    专项业务</t>
  </si>
  <si>
    <t>0.184</t>
  </si>
  <si>
    <t>0.185</t>
  </si>
  <si>
    <t xml:space="preserve">    其他党委办公厅(室)及相关机构事务支出</t>
  </si>
  <si>
    <t>0.186</t>
  </si>
  <si>
    <t xml:space="preserve">  组织事务</t>
  </si>
  <si>
    <t>0.187</t>
  </si>
  <si>
    <t>0.188</t>
  </si>
  <si>
    <t>0.189</t>
  </si>
  <si>
    <t>0.190</t>
  </si>
  <si>
    <t xml:space="preserve">    公务员事务</t>
  </si>
  <si>
    <t>0.191</t>
  </si>
  <si>
    <t>0.192</t>
  </si>
  <si>
    <t xml:space="preserve">    其他组织事务支出</t>
  </si>
  <si>
    <t>0.193</t>
  </si>
  <si>
    <t xml:space="preserve">  宣传事务</t>
  </si>
  <si>
    <t>0.194</t>
  </si>
  <si>
    <t>0.195</t>
  </si>
  <si>
    <t>0.196</t>
  </si>
  <si>
    <t>0.197</t>
  </si>
  <si>
    <t>0.198</t>
  </si>
  <si>
    <t xml:space="preserve">    其他宣传事务支出</t>
  </si>
  <si>
    <t>0.199</t>
  </si>
  <si>
    <t xml:space="preserve">  统战事务</t>
  </si>
  <si>
    <t>0.200</t>
  </si>
  <si>
    <t>0.201</t>
  </si>
  <si>
    <t>0.202</t>
  </si>
  <si>
    <t>0.203</t>
  </si>
  <si>
    <t xml:space="preserve">    宗教事务</t>
  </si>
  <si>
    <t>0.204</t>
  </si>
  <si>
    <t xml:space="preserve">    华侨事务</t>
  </si>
  <si>
    <t>0.205</t>
  </si>
  <si>
    <t>0.206</t>
  </si>
  <si>
    <t xml:space="preserve">    其他统战事务支出</t>
  </si>
  <si>
    <t>0.207</t>
  </si>
  <si>
    <t xml:space="preserve">  对外联络事务</t>
  </si>
  <si>
    <t>0.208</t>
  </si>
  <si>
    <t>0.209</t>
  </si>
  <si>
    <t>0.210</t>
  </si>
  <si>
    <t>0.211</t>
  </si>
  <si>
    <t>0.212</t>
  </si>
  <si>
    <t xml:space="preserve">    其他对外联络事务支出</t>
  </si>
  <si>
    <t>0.213</t>
  </si>
  <si>
    <t xml:space="preserve">  其他共产党事务支出(款)</t>
  </si>
  <si>
    <t>0.214</t>
  </si>
  <si>
    <t>0.215</t>
  </si>
  <si>
    <t>0.216</t>
  </si>
  <si>
    <t>0.217</t>
  </si>
  <si>
    <t>0.218</t>
  </si>
  <si>
    <t xml:space="preserve">    其他共产党事务支出(项)</t>
  </si>
  <si>
    <t>0.219</t>
  </si>
  <si>
    <t xml:space="preserve">  网信事务</t>
  </si>
  <si>
    <t>0.220</t>
  </si>
  <si>
    <t>0.221</t>
  </si>
  <si>
    <t>0.222</t>
  </si>
  <si>
    <t>0.223</t>
  </si>
  <si>
    <t>0.224</t>
  </si>
  <si>
    <t xml:space="preserve">    其他网信事务支出</t>
  </si>
  <si>
    <t>0.225</t>
  </si>
  <si>
    <t xml:space="preserve">  市场监督管理事务</t>
  </si>
  <si>
    <t>0.226</t>
  </si>
  <si>
    <t>0.227</t>
  </si>
  <si>
    <t>0.228</t>
  </si>
  <si>
    <t>0.229</t>
  </si>
  <si>
    <t xml:space="preserve">    市场监督管理专项</t>
  </si>
  <si>
    <t>0.230</t>
  </si>
  <si>
    <t xml:space="preserve">    市场监管执法</t>
  </si>
  <si>
    <t>0.231</t>
  </si>
  <si>
    <t xml:space="preserve">    消费者权益保护</t>
  </si>
  <si>
    <t>0.232</t>
  </si>
  <si>
    <t xml:space="preserve">    价格监督检查</t>
  </si>
  <si>
    <t>0.233</t>
  </si>
  <si>
    <t>0.234</t>
  </si>
  <si>
    <t xml:space="preserve">    市场监督管理技术支持</t>
  </si>
  <si>
    <t>0.235</t>
  </si>
  <si>
    <t xml:space="preserve">    认证认可监督管理</t>
  </si>
  <si>
    <t>0.236</t>
  </si>
  <si>
    <t xml:space="preserve">    标准化管理</t>
  </si>
  <si>
    <t>0.237</t>
  </si>
  <si>
    <t xml:space="preserve">    药品事务</t>
  </si>
  <si>
    <t>0.238</t>
  </si>
  <si>
    <t xml:space="preserve">    医疗器械事务</t>
  </si>
  <si>
    <t>0.239</t>
  </si>
  <si>
    <t xml:space="preserve">    化妆品事务</t>
  </si>
  <si>
    <t>0.240</t>
  </si>
  <si>
    <t>0.241</t>
  </si>
  <si>
    <t xml:space="preserve">    其他市场监督管理事务</t>
  </si>
  <si>
    <t>0.242</t>
  </si>
  <si>
    <t xml:space="preserve">  其他一般公共服务支出(款)</t>
  </si>
  <si>
    <t>0.243</t>
  </si>
  <si>
    <t xml:space="preserve">    国家赔偿费用支出</t>
  </si>
  <si>
    <t>0.244</t>
  </si>
  <si>
    <t xml:space="preserve">    其他一般公共服务支出(项)</t>
  </si>
  <si>
    <t>0.245</t>
  </si>
  <si>
    <t>0.246</t>
  </si>
  <si>
    <t xml:space="preserve">  武装警察部队(款)</t>
  </si>
  <si>
    <t>0.247</t>
  </si>
  <si>
    <t xml:space="preserve">    武装警察部队(项)</t>
  </si>
  <si>
    <t>0.248</t>
  </si>
  <si>
    <t xml:space="preserve">    其他武装警察部队支出</t>
  </si>
  <si>
    <t>0.249</t>
  </si>
  <si>
    <t xml:space="preserve">  公安</t>
  </si>
  <si>
    <t>0.250</t>
  </si>
  <si>
    <t>0.251</t>
  </si>
  <si>
    <t>0.252</t>
  </si>
  <si>
    <t>0.253</t>
  </si>
  <si>
    <t>0.254</t>
  </si>
  <si>
    <t xml:space="preserve">    执法办案</t>
  </si>
  <si>
    <t>0.255</t>
  </si>
  <si>
    <t xml:space="preserve">    特别业务</t>
  </si>
  <si>
    <t>0.256</t>
  </si>
  <si>
    <t>0.257</t>
  </si>
  <si>
    <t xml:space="preserve">    其他公安支出</t>
  </si>
  <si>
    <t>0.258</t>
  </si>
  <si>
    <t xml:space="preserve">  国家安全</t>
  </si>
  <si>
    <t>0.259</t>
  </si>
  <si>
    <t>0.260</t>
  </si>
  <si>
    <t>0.261</t>
  </si>
  <si>
    <t>0.262</t>
  </si>
  <si>
    <t xml:space="preserve">    安全业务</t>
  </si>
  <si>
    <t>0.263</t>
  </si>
  <si>
    <t>0.264</t>
  </si>
  <si>
    <t xml:space="preserve">    其他国家安全支出</t>
  </si>
  <si>
    <t>0.265</t>
  </si>
  <si>
    <t xml:space="preserve">  检察</t>
  </si>
  <si>
    <t>0.266</t>
  </si>
  <si>
    <t>0.267</t>
  </si>
  <si>
    <t>0.268</t>
  </si>
  <si>
    <t>0.269</t>
  </si>
  <si>
    <t xml:space="preserve">    "两房"建设</t>
  </si>
  <si>
    <t>0.270</t>
  </si>
  <si>
    <t xml:space="preserve">    检察监督</t>
  </si>
  <si>
    <t>0.271</t>
  </si>
  <si>
    <t>0.272</t>
  </si>
  <si>
    <t xml:space="preserve">    其他检察支出</t>
  </si>
  <si>
    <t>0.273</t>
  </si>
  <si>
    <t xml:space="preserve">  法院</t>
  </si>
  <si>
    <t>0.274</t>
  </si>
  <si>
    <t>0.275</t>
  </si>
  <si>
    <t>0.276</t>
  </si>
  <si>
    <t>0.277</t>
  </si>
  <si>
    <t xml:space="preserve">    案件审判</t>
  </si>
  <si>
    <t>0.278</t>
  </si>
  <si>
    <t xml:space="preserve">    案件执行</t>
  </si>
  <si>
    <t>0.279</t>
  </si>
  <si>
    <t xml:space="preserve">    “两庭”建设</t>
  </si>
  <si>
    <t>0.280</t>
  </si>
  <si>
    <t>0.281</t>
  </si>
  <si>
    <t xml:space="preserve">    其他法院支出</t>
  </si>
  <si>
    <t>0.282</t>
  </si>
  <si>
    <t xml:space="preserve">  司法</t>
  </si>
  <si>
    <t>0.283</t>
  </si>
  <si>
    <t>0.284</t>
  </si>
  <si>
    <t>0.285</t>
  </si>
  <si>
    <t>0.286</t>
  </si>
  <si>
    <t xml:space="preserve">    基层司法业务</t>
  </si>
  <si>
    <t>0.287</t>
  </si>
  <si>
    <t xml:space="preserve">    普法宣传</t>
  </si>
  <si>
    <t>0.288</t>
  </si>
  <si>
    <t xml:space="preserve">    律师公证管理</t>
  </si>
  <si>
    <t>0.289</t>
  </si>
  <si>
    <t xml:space="preserve">    法律援助</t>
  </si>
  <si>
    <t>0.290</t>
  </si>
  <si>
    <t xml:space="preserve">    国家统一法律职业资格考试</t>
  </si>
  <si>
    <t>0.291</t>
  </si>
  <si>
    <t xml:space="preserve">    仲裁</t>
  </si>
  <si>
    <t>0.292</t>
  </si>
  <si>
    <t xml:space="preserve">    社区矫正</t>
  </si>
  <si>
    <t>0.293</t>
  </si>
  <si>
    <t xml:space="preserve">    司法鉴定</t>
  </si>
  <si>
    <t>0.294</t>
  </si>
  <si>
    <t xml:space="preserve">    法制建设</t>
  </si>
  <si>
    <t>0.295</t>
  </si>
  <si>
    <t>0.296</t>
  </si>
  <si>
    <t>0.297</t>
  </si>
  <si>
    <t xml:space="preserve">    其他司法支出</t>
  </si>
  <si>
    <t>0.298</t>
  </si>
  <si>
    <t xml:space="preserve">  监狱</t>
  </si>
  <si>
    <t>0.299</t>
  </si>
  <si>
    <t>0.300</t>
  </si>
  <si>
    <t>0.301</t>
  </si>
  <si>
    <t>0.302</t>
  </si>
  <si>
    <t xml:space="preserve">    犯人生活</t>
  </si>
  <si>
    <t>0.303</t>
  </si>
  <si>
    <t xml:space="preserve">    犯人改造</t>
  </si>
  <si>
    <t>0.304</t>
  </si>
  <si>
    <t xml:space="preserve">    狱政设施建设</t>
  </si>
  <si>
    <t>0.305</t>
  </si>
  <si>
    <t>0.306</t>
  </si>
  <si>
    <t>0.307</t>
  </si>
  <si>
    <t xml:space="preserve">    其他监狱支出</t>
  </si>
  <si>
    <t>0.308</t>
  </si>
  <si>
    <t xml:space="preserve">  强制隔离戒毒</t>
  </si>
  <si>
    <t>0.309</t>
  </si>
  <si>
    <t>0.310</t>
  </si>
  <si>
    <t>0.311</t>
  </si>
  <si>
    <t>0.312</t>
  </si>
  <si>
    <t xml:space="preserve">    强制隔离戒毒人员生活</t>
  </si>
  <si>
    <t>0.313</t>
  </si>
  <si>
    <t xml:space="preserve">    强制隔离戒毒人员教育</t>
  </si>
  <si>
    <t>0.314</t>
  </si>
  <si>
    <t xml:space="preserve">    所政设施建设</t>
  </si>
  <si>
    <t>0.315</t>
  </si>
  <si>
    <t>0.316</t>
  </si>
  <si>
    <t>0.317</t>
  </si>
  <si>
    <t xml:space="preserve">    其他强制隔离戒毒支出</t>
  </si>
  <si>
    <t>0.318</t>
  </si>
  <si>
    <t xml:space="preserve">  国家保密</t>
  </si>
  <si>
    <t>0.319</t>
  </si>
  <si>
    <t>0.320</t>
  </si>
  <si>
    <t>0.321</t>
  </si>
  <si>
    <t>0.322</t>
  </si>
  <si>
    <t xml:space="preserve">    保密技术</t>
  </si>
  <si>
    <t>0.323</t>
  </si>
  <si>
    <t xml:space="preserve">    保密管理</t>
  </si>
  <si>
    <t>0.324</t>
  </si>
  <si>
    <t>0.325</t>
  </si>
  <si>
    <t xml:space="preserve">    其他国家保密支出</t>
  </si>
  <si>
    <t>0.326</t>
  </si>
  <si>
    <t xml:space="preserve">  缉私警察</t>
  </si>
  <si>
    <t>0.327</t>
  </si>
  <si>
    <t>0.328</t>
  </si>
  <si>
    <t>0.329</t>
  </si>
  <si>
    <t>0.330</t>
  </si>
  <si>
    <t xml:space="preserve">    缉私业务</t>
  </si>
  <si>
    <t>0.331</t>
  </si>
  <si>
    <t xml:space="preserve">    其他缉私警察支出</t>
  </si>
  <si>
    <t>0.332</t>
  </si>
  <si>
    <t xml:space="preserve">  其他公共安全支出(款)</t>
  </si>
  <si>
    <t>0.333</t>
  </si>
  <si>
    <t xml:space="preserve">    其他公共安全支出(项)</t>
  </si>
  <si>
    <t>0.334</t>
  </si>
  <si>
    <t>0.335</t>
  </si>
  <si>
    <t xml:space="preserve">  教育管理事务</t>
  </si>
  <si>
    <t>0.336</t>
  </si>
  <si>
    <t>0.337</t>
  </si>
  <si>
    <t>0.338</t>
  </si>
  <si>
    <t>0.339</t>
  </si>
  <si>
    <t xml:space="preserve">    其他教育管理事务支出</t>
  </si>
  <si>
    <t>0.340</t>
  </si>
  <si>
    <t xml:space="preserve">  普通教育</t>
  </si>
  <si>
    <t>0.341</t>
  </si>
  <si>
    <t xml:space="preserve">    学前教育</t>
  </si>
  <si>
    <t>0.342</t>
  </si>
  <si>
    <t xml:space="preserve">    小学教育</t>
  </si>
  <si>
    <t>0.343</t>
  </si>
  <si>
    <t xml:space="preserve">    初中教育</t>
  </si>
  <si>
    <t>0.344</t>
  </si>
  <si>
    <t xml:space="preserve">    高中教育</t>
  </si>
  <si>
    <t>0.345</t>
  </si>
  <si>
    <t xml:space="preserve">    高等教育</t>
  </si>
  <si>
    <t>0.346</t>
  </si>
  <si>
    <t xml:space="preserve">    化解农村义务教育债务支出</t>
  </si>
  <si>
    <t>0.347</t>
  </si>
  <si>
    <t xml:space="preserve">    化解普通高中债务支出</t>
  </si>
  <si>
    <t>0.348</t>
  </si>
  <si>
    <t xml:space="preserve">    其他普通教育支出</t>
  </si>
  <si>
    <t>0.349</t>
  </si>
  <si>
    <t xml:space="preserve">  职业教育</t>
  </si>
  <si>
    <t>0.350</t>
  </si>
  <si>
    <t xml:space="preserve">    初等职业教育</t>
  </si>
  <si>
    <t>0.351</t>
  </si>
  <si>
    <t xml:space="preserve">    中专教育</t>
  </si>
  <si>
    <t>0.352</t>
  </si>
  <si>
    <t xml:space="preserve">    技校教育</t>
  </si>
  <si>
    <t>0.353</t>
  </si>
  <si>
    <t xml:space="preserve">    职业高中教育</t>
  </si>
  <si>
    <t>0.354</t>
  </si>
  <si>
    <t xml:space="preserve">    高等职业教育</t>
  </si>
  <si>
    <t>0.355</t>
  </si>
  <si>
    <t xml:space="preserve">    其他职业教育支出</t>
  </si>
  <si>
    <t>0.356</t>
  </si>
  <si>
    <t xml:space="preserve">  成人教育</t>
  </si>
  <si>
    <t>0.357</t>
  </si>
  <si>
    <t xml:space="preserve">    成人初等教育</t>
  </si>
  <si>
    <t>0.358</t>
  </si>
  <si>
    <t xml:space="preserve">    成人中等教育</t>
  </si>
  <si>
    <t>0.359</t>
  </si>
  <si>
    <t xml:space="preserve">    成人高等教育</t>
  </si>
  <si>
    <t>0.360</t>
  </si>
  <si>
    <t xml:space="preserve">    成人广播电视教育</t>
  </si>
  <si>
    <t>0.361</t>
  </si>
  <si>
    <t xml:space="preserve">    其他成人教育支出</t>
  </si>
  <si>
    <t>0.362</t>
  </si>
  <si>
    <t xml:space="preserve">  广播电视教育</t>
  </si>
  <si>
    <t>0.363</t>
  </si>
  <si>
    <t xml:space="preserve">    广播电视学校</t>
  </si>
  <si>
    <t>0.364</t>
  </si>
  <si>
    <t xml:space="preserve">    教育电视台</t>
  </si>
  <si>
    <t>0.365</t>
  </si>
  <si>
    <t xml:space="preserve">    其他广播电视教育支出</t>
  </si>
  <si>
    <t>0.366</t>
  </si>
  <si>
    <t xml:space="preserve">  留学教育</t>
  </si>
  <si>
    <t>0.367</t>
  </si>
  <si>
    <t xml:space="preserve">    出国留学教育</t>
  </si>
  <si>
    <t>0.368</t>
  </si>
  <si>
    <t xml:space="preserve">    来华留学教育</t>
  </si>
  <si>
    <t>0.369</t>
  </si>
  <si>
    <t xml:space="preserve">    其他留学教育支出</t>
  </si>
  <si>
    <t>0.370</t>
  </si>
  <si>
    <t xml:space="preserve">  特殊教育</t>
  </si>
  <si>
    <t>0.371</t>
  </si>
  <si>
    <t xml:space="preserve">    特殊学校教育</t>
  </si>
  <si>
    <t>0.372</t>
  </si>
  <si>
    <t xml:space="preserve">    工读学校教育</t>
  </si>
  <si>
    <t>0.373</t>
  </si>
  <si>
    <t xml:space="preserve">    其他特殊教育支出</t>
  </si>
  <si>
    <t>0.374</t>
  </si>
  <si>
    <t xml:space="preserve">  进修及培训</t>
  </si>
  <si>
    <t>0.375</t>
  </si>
  <si>
    <t xml:space="preserve">    教师进修</t>
  </si>
  <si>
    <t>0.376</t>
  </si>
  <si>
    <t xml:space="preserve">    干部教育</t>
  </si>
  <si>
    <t>0.377</t>
  </si>
  <si>
    <t xml:space="preserve">    培训支出</t>
  </si>
  <si>
    <t>0.378</t>
  </si>
  <si>
    <t xml:space="preserve">    退役士兵能力提升</t>
  </si>
  <si>
    <t>0.379</t>
  </si>
  <si>
    <t xml:space="preserve">    其他进修及培训</t>
  </si>
  <si>
    <t>0.380</t>
  </si>
  <si>
    <t xml:space="preserve">  教育费附加安排的支出</t>
  </si>
  <si>
    <t>0.381</t>
  </si>
  <si>
    <t xml:space="preserve">    农村中小学校舍建设</t>
  </si>
  <si>
    <t>0.382</t>
  </si>
  <si>
    <t xml:space="preserve">    农村中小学教学设施</t>
  </si>
  <si>
    <t>0.383</t>
  </si>
  <si>
    <t xml:space="preserve">    城市中小学校舍建设</t>
  </si>
  <si>
    <t>0.384</t>
  </si>
  <si>
    <t xml:space="preserve">    城市中小学教学设施</t>
  </si>
  <si>
    <t>0.385</t>
  </si>
  <si>
    <t xml:space="preserve">    中等职业学校教学设施</t>
  </si>
  <si>
    <t>0.386</t>
  </si>
  <si>
    <t xml:space="preserve">    其他教育费附加安排的支出</t>
  </si>
  <si>
    <t>0.387</t>
  </si>
  <si>
    <t xml:space="preserve">  其他教育支出(款)</t>
  </si>
  <si>
    <t>0.388</t>
  </si>
  <si>
    <t xml:space="preserve">    其他教育支出(项)</t>
  </si>
  <si>
    <t>0.389</t>
  </si>
  <si>
    <t>0.390</t>
  </si>
  <si>
    <t xml:space="preserve">  科学技术管理事务</t>
  </si>
  <si>
    <t>0.391</t>
  </si>
  <si>
    <t>0.392</t>
  </si>
  <si>
    <t>0.393</t>
  </si>
  <si>
    <t>0.394</t>
  </si>
  <si>
    <t xml:space="preserve">    其他科学技术管理事务支出</t>
  </si>
  <si>
    <t>0.395</t>
  </si>
  <si>
    <t xml:space="preserve">  基础研究</t>
  </si>
  <si>
    <t>0.396</t>
  </si>
  <si>
    <t xml:space="preserve">    机构运行</t>
  </si>
  <si>
    <t>0.397</t>
  </si>
  <si>
    <t xml:space="preserve">    重点基础研究规划</t>
  </si>
  <si>
    <t>0.398</t>
  </si>
  <si>
    <t xml:space="preserve">    自然科学基金</t>
  </si>
  <si>
    <t>0.399</t>
  </si>
  <si>
    <t xml:space="preserve">    重点实验室及相关设施</t>
  </si>
  <si>
    <t>0.400</t>
  </si>
  <si>
    <t xml:space="preserve">    重大科学工程</t>
  </si>
  <si>
    <t>0.401</t>
  </si>
  <si>
    <t xml:space="preserve">    专项基础科研</t>
  </si>
  <si>
    <t>0.402</t>
  </si>
  <si>
    <t xml:space="preserve">    专项技术基础</t>
  </si>
  <si>
    <t>0.403</t>
  </si>
  <si>
    <t xml:space="preserve">    其他基础研究支出</t>
  </si>
  <si>
    <t>0.404</t>
  </si>
  <si>
    <t xml:space="preserve">  应用研究</t>
  </si>
  <si>
    <t>0.405</t>
  </si>
  <si>
    <t>0.406</t>
  </si>
  <si>
    <t xml:space="preserve">    社会公益研究</t>
  </si>
  <si>
    <t>0.407</t>
  </si>
  <si>
    <t xml:space="preserve">    高技术研究</t>
  </si>
  <si>
    <t>0.408</t>
  </si>
  <si>
    <t xml:space="preserve">    专项科研试制</t>
  </si>
  <si>
    <t>0.409</t>
  </si>
  <si>
    <t xml:space="preserve">    其他应用研究支出</t>
  </si>
  <si>
    <t>0.410</t>
  </si>
  <si>
    <t xml:space="preserve">  技术研究与开发</t>
  </si>
  <si>
    <t>0.411</t>
  </si>
  <si>
    <t>0.412</t>
  </si>
  <si>
    <t xml:space="preserve">    应用技术研究与开发</t>
  </si>
  <si>
    <t>0.413</t>
  </si>
  <si>
    <t xml:space="preserve">    产业技术研究与开发</t>
  </si>
  <si>
    <t>0.414</t>
  </si>
  <si>
    <t xml:space="preserve">    科技成果转化与扩散</t>
  </si>
  <si>
    <t>0.415</t>
  </si>
  <si>
    <t xml:space="preserve">    其他技术研究与开发支出</t>
  </si>
  <si>
    <t>0.416</t>
  </si>
  <si>
    <t xml:space="preserve">  科技条件与服务</t>
  </si>
  <si>
    <t>0.417</t>
  </si>
  <si>
    <t>0.418</t>
  </si>
  <si>
    <t xml:space="preserve">    技术创新服务体系</t>
  </si>
  <si>
    <t>0.419</t>
  </si>
  <si>
    <t xml:space="preserve">    科技条件专项</t>
  </si>
  <si>
    <t>0.420</t>
  </si>
  <si>
    <t xml:space="preserve">    其他科技条件与服务支出</t>
  </si>
  <si>
    <t>0.421</t>
  </si>
  <si>
    <t xml:space="preserve">  社会科学</t>
  </si>
  <si>
    <t>0.422</t>
  </si>
  <si>
    <t xml:space="preserve">    社会科学研究机构</t>
  </si>
  <si>
    <t>0.423</t>
  </si>
  <si>
    <t xml:space="preserve">    社会科学研究</t>
  </si>
  <si>
    <t>0.424</t>
  </si>
  <si>
    <t xml:space="preserve">    社科基金支出</t>
  </si>
  <si>
    <t>0.425</t>
  </si>
  <si>
    <t xml:space="preserve">    其他社会科学支出</t>
  </si>
  <si>
    <t>0.426</t>
  </si>
  <si>
    <t xml:space="preserve">  科学技术普及</t>
  </si>
  <si>
    <t>0.427</t>
  </si>
  <si>
    <t>0.428</t>
  </si>
  <si>
    <t xml:space="preserve">    科普活动</t>
  </si>
  <si>
    <t>0.429</t>
  </si>
  <si>
    <t xml:space="preserve">    青少年科技活动</t>
  </si>
  <si>
    <t>0.430</t>
  </si>
  <si>
    <t xml:space="preserve">    学术交流活动</t>
  </si>
  <si>
    <t>0.431</t>
  </si>
  <si>
    <t xml:space="preserve">    科技馆站</t>
  </si>
  <si>
    <t>0.432</t>
  </si>
  <si>
    <t xml:space="preserve">    其他科学技术普及支出</t>
  </si>
  <si>
    <t>0.433</t>
  </si>
  <si>
    <t xml:space="preserve">  科技交流与合作</t>
  </si>
  <si>
    <t>0.434</t>
  </si>
  <si>
    <t xml:space="preserve">    国际交流与合作</t>
  </si>
  <si>
    <t>0.435</t>
  </si>
  <si>
    <t xml:space="preserve">    重大科技合作项目</t>
  </si>
  <si>
    <t>0.436</t>
  </si>
  <si>
    <t xml:space="preserve">    其他科技交流与合作支出</t>
  </si>
  <si>
    <t>0.437</t>
  </si>
  <si>
    <t xml:space="preserve">  科技重大项目</t>
  </si>
  <si>
    <t>0.438</t>
  </si>
  <si>
    <t xml:space="preserve">    科技重大专项</t>
  </si>
  <si>
    <t>0.439</t>
  </si>
  <si>
    <t xml:space="preserve">    重点研发计划</t>
  </si>
  <si>
    <t>0.440</t>
  </si>
  <si>
    <t xml:space="preserve">  其他科学技术支出(款)</t>
  </si>
  <si>
    <t>0.441</t>
  </si>
  <si>
    <t xml:space="preserve">    科技奖励</t>
  </si>
  <si>
    <t>0.442</t>
  </si>
  <si>
    <t xml:space="preserve">    核应急</t>
  </si>
  <si>
    <t>0.443</t>
  </si>
  <si>
    <t xml:space="preserve">    转制科研机构</t>
  </si>
  <si>
    <t>0.444</t>
  </si>
  <si>
    <t xml:space="preserve">    其他科学技术支出(项)</t>
  </si>
  <si>
    <t>0.445</t>
  </si>
  <si>
    <t>0.446</t>
  </si>
  <si>
    <t xml:space="preserve">  文化和旅游</t>
  </si>
  <si>
    <t>0.447</t>
  </si>
  <si>
    <t>0.448</t>
  </si>
  <si>
    <t>0.449</t>
  </si>
  <si>
    <t>0.450</t>
  </si>
  <si>
    <t xml:space="preserve">    图书馆</t>
  </si>
  <si>
    <t>0.451</t>
  </si>
  <si>
    <t xml:space="preserve">    文化展示及纪念机构</t>
  </si>
  <si>
    <t>0.452</t>
  </si>
  <si>
    <t xml:space="preserve">    艺术表演场所</t>
  </si>
  <si>
    <t>0.453</t>
  </si>
  <si>
    <t xml:space="preserve">    艺术表演团体</t>
  </si>
  <si>
    <t>0.454</t>
  </si>
  <si>
    <t xml:space="preserve">    文化活动</t>
  </si>
  <si>
    <t>0.455</t>
  </si>
  <si>
    <t xml:space="preserve">    群众文化</t>
  </si>
  <si>
    <t>0.456</t>
  </si>
  <si>
    <t xml:space="preserve">    文化和旅游交流与合作</t>
  </si>
  <si>
    <t>0.457</t>
  </si>
  <si>
    <t xml:space="preserve">    文化创作与保护</t>
  </si>
  <si>
    <t>0.458</t>
  </si>
  <si>
    <t xml:space="preserve">    文化和旅游市场管理</t>
  </si>
  <si>
    <t>0.459</t>
  </si>
  <si>
    <t xml:space="preserve">    旅游宣传</t>
  </si>
  <si>
    <t>0.460</t>
  </si>
  <si>
    <t xml:space="preserve">    旅游行业业务管理</t>
  </si>
  <si>
    <t>0.461</t>
  </si>
  <si>
    <t xml:space="preserve">    其他文化和旅游支出</t>
  </si>
  <si>
    <t>0.462</t>
  </si>
  <si>
    <t xml:space="preserve">  文物</t>
  </si>
  <si>
    <t>0.463</t>
  </si>
  <si>
    <t>0.464</t>
  </si>
  <si>
    <t>0.465</t>
  </si>
  <si>
    <t>0.466</t>
  </si>
  <si>
    <t xml:space="preserve">    文物保护</t>
  </si>
  <si>
    <t>0.467</t>
  </si>
  <si>
    <t xml:space="preserve">    博物馆</t>
  </si>
  <si>
    <t>0.468</t>
  </si>
  <si>
    <t xml:space="preserve">    历史名城与古迹</t>
  </si>
  <si>
    <t>0.469</t>
  </si>
  <si>
    <t xml:space="preserve">    其他文物支出</t>
  </si>
  <si>
    <t>0.470</t>
  </si>
  <si>
    <t xml:space="preserve">  体育</t>
  </si>
  <si>
    <t>0.471</t>
  </si>
  <si>
    <t>0.472</t>
  </si>
  <si>
    <t>0.473</t>
  </si>
  <si>
    <t>0.474</t>
  </si>
  <si>
    <t xml:space="preserve">    运动项目管理</t>
  </si>
  <si>
    <t>0.475</t>
  </si>
  <si>
    <t xml:space="preserve">    体育竞赛</t>
  </si>
  <si>
    <t>0.476</t>
  </si>
  <si>
    <t xml:space="preserve">    体育训练</t>
  </si>
  <si>
    <t>0.477</t>
  </si>
  <si>
    <t xml:space="preserve">    体育场馆</t>
  </si>
  <si>
    <t>0.478</t>
  </si>
  <si>
    <t xml:space="preserve">    群众体育</t>
  </si>
  <si>
    <t>0.479</t>
  </si>
  <si>
    <t xml:space="preserve">    体育交流与合作</t>
  </si>
  <si>
    <t>0.480</t>
  </si>
  <si>
    <t xml:space="preserve">    其他体育支出</t>
  </si>
  <si>
    <t>0.481</t>
  </si>
  <si>
    <t xml:space="preserve">  新闻出版电影</t>
  </si>
  <si>
    <t>0.482</t>
  </si>
  <si>
    <t>0.483</t>
  </si>
  <si>
    <t>0.484</t>
  </si>
  <si>
    <t>0.485</t>
  </si>
  <si>
    <t xml:space="preserve">    新闻通讯</t>
  </si>
  <si>
    <t>0.486</t>
  </si>
  <si>
    <t xml:space="preserve">    出版发行</t>
  </si>
  <si>
    <t>0.487</t>
  </si>
  <si>
    <t xml:space="preserve">    版权管理</t>
  </si>
  <si>
    <t>0.488</t>
  </si>
  <si>
    <t xml:space="preserve">    电影</t>
  </si>
  <si>
    <t>0.489</t>
  </si>
  <si>
    <t xml:space="preserve">    其他新闻出版电影支出</t>
  </si>
  <si>
    <t>0.490</t>
  </si>
  <si>
    <t xml:space="preserve">  广播电视</t>
  </si>
  <si>
    <t>0.491</t>
  </si>
  <si>
    <t>0.492</t>
  </si>
  <si>
    <t>0.493</t>
  </si>
  <si>
    <t>0.494</t>
  </si>
  <si>
    <t xml:space="preserve">    广播</t>
  </si>
  <si>
    <t>0.495</t>
  </si>
  <si>
    <t xml:space="preserve">    电视</t>
  </si>
  <si>
    <t>0.496</t>
  </si>
  <si>
    <t xml:space="preserve">    其他广播电视支出</t>
  </si>
  <si>
    <t>0.497</t>
  </si>
  <si>
    <t xml:space="preserve">  其他文化体育与传媒支出(款)</t>
  </si>
  <si>
    <t>0.498</t>
  </si>
  <si>
    <t xml:space="preserve">    宣传文化发展专项支出</t>
  </si>
  <si>
    <t>0.499</t>
  </si>
  <si>
    <t xml:space="preserve">    文化产业发展专项支出</t>
  </si>
  <si>
    <t>0.500</t>
  </si>
  <si>
    <t xml:space="preserve">    其他文化体育与传媒支出(项)</t>
  </si>
  <si>
    <t>0.501</t>
  </si>
  <si>
    <t>0.502</t>
  </si>
  <si>
    <t xml:space="preserve">  人力资源和社会保障管理事务</t>
  </si>
  <si>
    <t>0.503</t>
  </si>
  <si>
    <t>0.504</t>
  </si>
  <si>
    <t>0.505</t>
  </si>
  <si>
    <t>0.506</t>
  </si>
  <si>
    <t xml:space="preserve">    综合业务管理</t>
  </si>
  <si>
    <t>0.507</t>
  </si>
  <si>
    <t xml:space="preserve">    劳动保障监察</t>
  </si>
  <si>
    <t>0.508</t>
  </si>
  <si>
    <t xml:space="preserve">    就业管理事务</t>
  </si>
  <si>
    <t>0.509</t>
  </si>
  <si>
    <t xml:space="preserve">    社会保险业务管理事务</t>
  </si>
  <si>
    <t>0.510</t>
  </si>
  <si>
    <t>0.511</t>
  </si>
  <si>
    <t xml:space="preserve">    社会保险经办机构</t>
  </si>
  <si>
    <t>0.512</t>
  </si>
  <si>
    <t xml:space="preserve">    劳动关系和维权</t>
  </si>
  <si>
    <t>0.513</t>
  </si>
  <si>
    <t xml:space="preserve">    公共就业服务和职业技能鉴定机构</t>
  </si>
  <si>
    <t>0.514</t>
  </si>
  <si>
    <t xml:space="preserve">    劳动人事争议调解仲裁</t>
  </si>
  <si>
    <t>0.515</t>
  </si>
  <si>
    <t xml:space="preserve">    其他人力资源和社会保障管理事务支出</t>
  </si>
  <si>
    <t>0.516</t>
  </si>
  <si>
    <t xml:space="preserve">  民政管理事务</t>
  </si>
  <si>
    <t>0.517</t>
  </si>
  <si>
    <t>0.518</t>
  </si>
  <si>
    <t>0.519</t>
  </si>
  <si>
    <t>0.520</t>
  </si>
  <si>
    <t xml:space="preserve">    民间组织管理</t>
  </si>
  <si>
    <t>0.521</t>
  </si>
  <si>
    <t xml:space="preserve">    行政区划和地名管理</t>
  </si>
  <si>
    <t>0.522</t>
  </si>
  <si>
    <t xml:space="preserve">    基层政权和社区建设</t>
  </si>
  <si>
    <t>0.523</t>
  </si>
  <si>
    <t xml:space="preserve">    其他民政管理事务支出</t>
  </si>
  <si>
    <t>0.524</t>
  </si>
  <si>
    <t xml:space="preserve">  行政事业单位离退休</t>
  </si>
  <si>
    <t>0.525</t>
  </si>
  <si>
    <t xml:space="preserve">    归口管理的行政单位离退休</t>
  </si>
  <si>
    <t>0.526</t>
  </si>
  <si>
    <t xml:space="preserve">    事业单位离退休</t>
  </si>
  <si>
    <t>0.527</t>
  </si>
  <si>
    <t xml:space="preserve">    离退休人员管理机构</t>
  </si>
  <si>
    <t>0.528</t>
  </si>
  <si>
    <t xml:space="preserve">    未归口管理的行政单位离退休</t>
  </si>
  <si>
    <t>0.529</t>
  </si>
  <si>
    <t xml:space="preserve">    机关事业单位基本养老保险缴费支出</t>
  </si>
  <si>
    <t>0.530</t>
  </si>
  <si>
    <t xml:space="preserve">    机关事业单位职业年金缴费支出</t>
  </si>
  <si>
    <t>0.531</t>
  </si>
  <si>
    <t xml:space="preserve">    对机关事业单位基本养老保险基金的补助</t>
  </si>
  <si>
    <t>0.532</t>
  </si>
  <si>
    <t xml:space="preserve">    其他行政事业单位离退休支出</t>
  </si>
  <si>
    <t>0.533</t>
  </si>
  <si>
    <t xml:space="preserve">  企业改革补助</t>
  </si>
  <si>
    <t>0.534</t>
  </si>
  <si>
    <t xml:space="preserve">    企业关闭破产补助</t>
  </si>
  <si>
    <t>0.535</t>
  </si>
  <si>
    <t xml:space="preserve">    厂办大集体改革补助</t>
  </si>
  <si>
    <t>0.536</t>
  </si>
  <si>
    <t xml:space="preserve">    其他企业改革发展补助</t>
  </si>
  <si>
    <t>0.537</t>
  </si>
  <si>
    <t xml:space="preserve">  就业补助</t>
  </si>
  <si>
    <t>0.538</t>
  </si>
  <si>
    <t xml:space="preserve">    就业创业服务补贴</t>
  </si>
  <si>
    <t>0.539</t>
  </si>
  <si>
    <t xml:space="preserve">    职业培训补贴</t>
  </si>
  <si>
    <t>0.540</t>
  </si>
  <si>
    <t xml:space="preserve">    社会保险补贴</t>
  </si>
  <si>
    <t>0.541</t>
  </si>
  <si>
    <t xml:space="preserve">    公益性岗位补贴</t>
  </si>
  <si>
    <t>0.542</t>
  </si>
  <si>
    <t xml:space="preserve">    职业技能鉴定补贴</t>
  </si>
  <si>
    <t>0.543</t>
  </si>
  <si>
    <t xml:space="preserve">    就业见习补贴</t>
  </si>
  <si>
    <t>0.544</t>
  </si>
  <si>
    <t xml:space="preserve">    高技能人才培养补助</t>
  </si>
  <si>
    <t>0.545</t>
  </si>
  <si>
    <t xml:space="preserve">    求职创业补贴</t>
  </si>
  <si>
    <t>0.546</t>
  </si>
  <si>
    <t xml:space="preserve">    其他就业补助支出</t>
  </si>
  <si>
    <t>0.547</t>
  </si>
  <si>
    <t xml:space="preserve">  抚恤</t>
  </si>
  <si>
    <t>0.548</t>
  </si>
  <si>
    <t xml:space="preserve">    死亡抚恤</t>
  </si>
  <si>
    <t>0.549</t>
  </si>
  <si>
    <t xml:space="preserve">    伤残抚恤</t>
  </si>
  <si>
    <t>0.550</t>
  </si>
  <si>
    <t xml:space="preserve">    在乡复员、退伍军人生活补助</t>
  </si>
  <si>
    <t>0.551</t>
  </si>
  <si>
    <t xml:space="preserve">    优抚事业单位支出</t>
  </si>
  <si>
    <t>0.552</t>
  </si>
  <si>
    <t xml:space="preserve">    义务兵优待</t>
  </si>
  <si>
    <t>0.553</t>
  </si>
  <si>
    <t xml:space="preserve">    农村籍退役士兵老年生活补助</t>
  </si>
  <si>
    <t>0.554</t>
  </si>
  <si>
    <t xml:space="preserve">    其他优抚支出</t>
  </si>
  <si>
    <t>0.555</t>
  </si>
  <si>
    <t xml:space="preserve">  退役安置</t>
  </si>
  <si>
    <t>0.556</t>
  </si>
  <si>
    <t xml:space="preserve">    退役士兵安置</t>
  </si>
  <si>
    <t>0.557</t>
  </si>
  <si>
    <t xml:space="preserve">    军队移交政府的离退休人员安置</t>
  </si>
  <si>
    <t>0.558</t>
  </si>
  <si>
    <t xml:space="preserve">    军队移交政府离退休干部管理机构</t>
  </si>
  <si>
    <t>0.559</t>
  </si>
  <si>
    <t xml:space="preserve">    退役士兵管理教育</t>
  </si>
  <si>
    <t>0.560</t>
  </si>
  <si>
    <t xml:space="preserve">    军队转业干部安置</t>
  </si>
  <si>
    <t>0.561</t>
  </si>
  <si>
    <t xml:space="preserve">    其他退役安置支出</t>
  </si>
  <si>
    <t>0.562</t>
  </si>
  <si>
    <t xml:space="preserve">  社会福利</t>
  </si>
  <si>
    <t>0.563</t>
  </si>
  <si>
    <t xml:space="preserve">    儿童福利</t>
  </si>
  <si>
    <t>0.564</t>
  </si>
  <si>
    <t xml:space="preserve">    老年福利</t>
  </si>
  <si>
    <t>0.565</t>
  </si>
  <si>
    <t xml:space="preserve">    假肢矫形</t>
  </si>
  <si>
    <t>0.566</t>
  </si>
  <si>
    <t xml:space="preserve">    殡葬</t>
  </si>
  <si>
    <t>0.567</t>
  </si>
  <si>
    <t xml:space="preserve">    社会福利事业单位</t>
  </si>
  <si>
    <t>0.568</t>
  </si>
  <si>
    <t xml:space="preserve">    其他社会福利支出</t>
  </si>
  <si>
    <t>0.569</t>
  </si>
  <si>
    <t xml:space="preserve">  残疾人事业</t>
  </si>
  <si>
    <t>0.570</t>
  </si>
  <si>
    <t>0.571</t>
  </si>
  <si>
    <t>0.572</t>
  </si>
  <si>
    <t>0.573</t>
  </si>
  <si>
    <t xml:space="preserve">    残疾人康复</t>
  </si>
  <si>
    <t>0.574</t>
  </si>
  <si>
    <t xml:space="preserve">    残疾人就业和扶贫</t>
  </si>
  <si>
    <t>0.575</t>
  </si>
  <si>
    <t xml:space="preserve">    残疾人体育</t>
  </si>
  <si>
    <t>0.576</t>
  </si>
  <si>
    <t xml:space="preserve">    残疾人生活和护理补贴</t>
  </si>
  <si>
    <t>0.577</t>
  </si>
  <si>
    <t xml:space="preserve">    其他残疾人事业支出</t>
  </si>
  <si>
    <t>0.578</t>
  </si>
  <si>
    <t xml:space="preserve">  红十字事业</t>
  </si>
  <si>
    <t>0.579</t>
  </si>
  <si>
    <t>0.580</t>
  </si>
  <si>
    <t>0.581</t>
  </si>
  <si>
    <t>0.582</t>
  </si>
  <si>
    <t xml:space="preserve">    其他红十字事业支出</t>
  </si>
  <si>
    <t>0.583</t>
  </si>
  <si>
    <t xml:space="preserve">  最低生活保障</t>
  </si>
  <si>
    <t>0.584</t>
  </si>
  <si>
    <t xml:space="preserve">    城市最低生活保障金支出</t>
  </si>
  <si>
    <t>0.585</t>
  </si>
  <si>
    <t xml:space="preserve">    农村最低生活保障金支出</t>
  </si>
  <si>
    <t>0.586</t>
  </si>
  <si>
    <t xml:space="preserve">  临时救助</t>
  </si>
  <si>
    <t>0.587</t>
  </si>
  <si>
    <t xml:space="preserve">    临时救助支出</t>
  </si>
  <si>
    <t>0.588</t>
  </si>
  <si>
    <t xml:space="preserve">    流浪乞讨人员救助支出</t>
  </si>
  <si>
    <t>0.589</t>
  </si>
  <si>
    <t xml:space="preserve">  特困人员救助供养</t>
  </si>
  <si>
    <t>0.590</t>
  </si>
  <si>
    <t xml:space="preserve">    城市特困人员救助供养支出</t>
  </si>
  <si>
    <t>0.591</t>
  </si>
  <si>
    <t xml:space="preserve">    农村特困人员救助供养支出</t>
  </si>
  <si>
    <t>0.592</t>
  </si>
  <si>
    <t xml:space="preserve">  补充道路交通事故社会救助基金</t>
  </si>
  <si>
    <t>0.593</t>
  </si>
  <si>
    <t xml:space="preserve">    交强险增值税补助基金支出</t>
  </si>
  <si>
    <t>0.594</t>
  </si>
  <si>
    <t xml:space="preserve">    交强险罚款收入补助基金支出</t>
  </si>
  <si>
    <t>0.595</t>
  </si>
  <si>
    <t xml:space="preserve">  其他生活救助</t>
  </si>
  <si>
    <t>0.596</t>
  </si>
  <si>
    <t xml:space="preserve">    其他城市生活救助</t>
  </si>
  <si>
    <t>0.597</t>
  </si>
  <si>
    <t xml:space="preserve">    其他农村生活救助</t>
  </si>
  <si>
    <t>0.598</t>
  </si>
  <si>
    <t xml:space="preserve">  财政对基本养老保险基金的补助</t>
  </si>
  <si>
    <t>0.599</t>
  </si>
  <si>
    <t xml:space="preserve">    财政对企业职工基本养老保险基金的补助</t>
  </si>
  <si>
    <t>0.600</t>
  </si>
  <si>
    <t xml:space="preserve">    财政对城乡居民基本养老保险基金的补助</t>
  </si>
  <si>
    <t>0.601</t>
  </si>
  <si>
    <t xml:space="preserve">    财政对其他基本养老保险基金的补助</t>
  </si>
  <si>
    <t>0.602</t>
  </si>
  <si>
    <t xml:space="preserve">  财政对其他社会保险基金的补助</t>
  </si>
  <si>
    <t>0.603</t>
  </si>
  <si>
    <t xml:space="preserve">    财政对失业保险基金的补助</t>
  </si>
  <si>
    <t>0.604</t>
  </si>
  <si>
    <t xml:space="preserve">    财政对工伤保险基金的补助</t>
  </si>
  <si>
    <t>0.605</t>
  </si>
  <si>
    <t xml:space="preserve">    财政对生育保险基金的补助</t>
  </si>
  <si>
    <t>0.606</t>
  </si>
  <si>
    <t xml:space="preserve">    其他财政对社会保险基金的补助</t>
  </si>
  <si>
    <t>0.607</t>
  </si>
  <si>
    <t xml:space="preserve">  退役军人管理事务</t>
  </si>
  <si>
    <t>0.608</t>
  </si>
  <si>
    <t>0.609</t>
  </si>
  <si>
    <t>0.610</t>
  </si>
  <si>
    <t>0.611</t>
  </si>
  <si>
    <t xml:space="preserve">    拥军优属</t>
  </si>
  <si>
    <t>0.612</t>
  </si>
  <si>
    <t xml:space="preserve">    部队供应</t>
  </si>
  <si>
    <t>0.613</t>
  </si>
  <si>
    <t>0.614</t>
  </si>
  <si>
    <t xml:space="preserve">    其他退役军人事务管理支出</t>
  </si>
  <si>
    <t>0.615</t>
  </si>
  <si>
    <t xml:space="preserve">  其他社会保障和就业支出(款)</t>
  </si>
  <si>
    <t>0.616</t>
  </si>
  <si>
    <t xml:space="preserve">    其他社会保障和就业支出(项)</t>
  </si>
  <si>
    <t>0.617</t>
  </si>
  <si>
    <t>0.618</t>
  </si>
  <si>
    <t xml:space="preserve">  卫生健康管理事务</t>
  </si>
  <si>
    <t>0.619</t>
  </si>
  <si>
    <t>0.620</t>
  </si>
  <si>
    <t>0.621</t>
  </si>
  <si>
    <t>0.622</t>
  </si>
  <si>
    <t xml:space="preserve">    其他卫生健康管理事务支出</t>
  </si>
  <si>
    <t>0.623</t>
  </si>
  <si>
    <t xml:space="preserve">  公立医院</t>
  </si>
  <si>
    <t>0.624</t>
  </si>
  <si>
    <t xml:space="preserve">    综合医院</t>
  </si>
  <si>
    <t>0.625</t>
  </si>
  <si>
    <t xml:space="preserve">    中医(民族)医院</t>
  </si>
  <si>
    <t>0.626</t>
  </si>
  <si>
    <t xml:space="preserve">    传染病医院</t>
  </si>
  <si>
    <t>0.627</t>
  </si>
  <si>
    <t xml:space="preserve">    职业病防治医院</t>
  </si>
  <si>
    <t>0.628</t>
  </si>
  <si>
    <t xml:space="preserve">    精神病医院</t>
  </si>
  <si>
    <t>0.629</t>
  </si>
  <si>
    <t xml:space="preserve">    妇产医院</t>
  </si>
  <si>
    <t>0.630</t>
  </si>
  <si>
    <t xml:space="preserve">    儿童医院</t>
  </si>
  <si>
    <t>0.631</t>
  </si>
  <si>
    <t xml:space="preserve">    其他专科医院</t>
  </si>
  <si>
    <t>0.632</t>
  </si>
  <si>
    <t xml:space="preserve">    福利医院</t>
  </si>
  <si>
    <t>0.633</t>
  </si>
  <si>
    <t xml:space="preserve">    行业医院</t>
  </si>
  <si>
    <t>0.634</t>
  </si>
  <si>
    <t xml:space="preserve">    处理医疗欠费</t>
  </si>
  <si>
    <t>0.635</t>
  </si>
  <si>
    <t xml:space="preserve">    其他公立医院支出</t>
  </si>
  <si>
    <t>0.636</t>
  </si>
  <si>
    <t xml:space="preserve">  基层医疗卫生机构</t>
  </si>
  <si>
    <t>0.637</t>
  </si>
  <si>
    <t xml:space="preserve">    城市社区卫生机构</t>
  </si>
  <si>
    <t>0.638</t>
  </si>
  <si>
    <t xml:space="preserve">    乡镇卫生院</t>
  </si>
  <si>
    <t>0.639</t>
  </si>
  <si>
    <t xml:space="preserve">    其他基层医疗卫生机构支出</t>
  </si>
  <si>
    <t>0.640</t>
  </si>
  <si>
    <t xml:space="preserve">  公共卫生</t>
  </si>
  <si>
    <t>0.641</t>
  </si>
  <si>
    <t xml:space="preserve">    疾病预防控制机构</t>
  </si>
  <si>
    <t>0.642</t>
  </si>
  <si>
    <t xml:space="preserve">    卫生监督机构</t>
  </si>
  <si>
    <t>0.643</t>
  </si>
  <si>
    <t xml:space="preserve">    妇幼保健机构</t>
  </si>
  <si>
    <t>0.644</t>
  </si>
  <si>
    <t xml:space="preserve">    精神卫生机构</t>
  </si>
  <si>
    <t>0.645</t>
  </si>
  <si>
    <t xml:space="preserve">    应急救治机构</t>
  </si>
  <si>
    <t>0.646</t>
  </si>
  <si>
    <t xml:space="preserve">    采供血机构</t>
  </si>
  <si>
    <t>0.647</t>
  </si>
  <si>
    <t xml:space="preserve">    其他专业公共卫生机构</t>
  </si>
  <si>
    <t>0.648</t>
  </si>
  <si>
    <t xml:space="preserve">    基本公共卫生服务</t>
  </si>
  <si>
    <t>0.649</t>
  </si>
  <si>
    <t xml:space="preserve">    重大公共卫生专项</t>
  </si>
  <si>
    <t>0.650</t>
  </si>
  <si>
    <t xml:space="preserve">    突发公共卫生事件应急处理</t>
  </si>
  <si>
    <t>0.651</t>
  </si>
  <si>
    <t xml:space="preserve">    其他公共卫生支出</t>
  </si>
  <si>
    <t>0.652</t>
  </si>
  <si>
    <t xml:space="preserve">  中医药</t>
  </si>
  <si>
    <t>0.653</t>
  </si>
  <si>
    <t xml:space="preserve">    中医(民族医)药专项</t>
  </si>
  <si>
    <t>0.654</t>
  </si>
  <si>
    <t xml:space="preserve">    其他中医药支出</t>
  </si>
  <si>
    <t>0.655</t>
  </si>
  <si>
    <t xml:space="preserve">  计划生育事务</t>
  </si>
  <si>
    <t>0.656</t>
  </si>
  <si>
    <t xml:space="preserve">    计划生育机构</t>
  </si>
  <si>
    <t>0.657</t>
  </si>
  <si>
    <t xml:space="preserve">    计划生育服务</t>
  </si>
  <si>
    <t>0.658</t>
  </si>
  <si>
    <t xml:space="preserve">    其他计划生育事务支出</t>
  </si>
  <si>
    <t>0.659</t>
  </si>
  <si>
    <t xml:space="preserve">  行政事业单位医疗</t>
  </si>
  <si>
    <t>0.660</t>
  </si>
  <si>
    <t xml:space="preserve">    行政单位医疗</t>
  </si>
  <si>
    <t>0.661</t>
  </si>
  <si>
    <t xml:space="preserve">    事业单位医疗</t>
  </si>
  <si>
    <t>0.662</t>
  </si>
  <si>
    <t xml:space="preserve">    公务员医疗补助</t>
  </si>
  <si>
    <t>0.663</t>
  </si>
  <si>
    <t xml:space="preserve">    其他行政事业单位医疗支出</t>
  </si>
  <si>
    <t>0.664</t>
  </si>
  <si>
    <t xml:space="preserve">  财政对基本医疗保险基金的补助</t>
  </si>
  <si>
    <t>0.665</t>
  </si>
  <si>
    <t xml:space="preserve">    财政对职工基本医疗保险基金的补助</t>
  </si>
  <si>
    <t>0.666</t>
  </si>
  <si>
    <t xml:space="preserve">    财政对城乡居民基本医疗保险基金的补助</t>
  </si>
  <si>
    <t>0.667</t>
  </si>
  <si>
    <t xml:space="preserve">    财政对其他基本医疗保险基金的补助</t>
  </si>
  <si>
    <t>0.668</t>
  </si>
  <si>
    <t xml:space="preserve">  医疗救助</t>
  </si>
  <si>
    <t>0.669</t>
  </si>
  <si>
    <t xml:space="preserve">    城乡医疗救助</t>
  </si>
  <si>
    <t>0.670</t>
  </si>
  <si>
    <t xml:space="preserve">    疾病应急救助</t>
  </si>
  <si>
    <t>0.671</t>
  </si>
  <si>
    <t xml:space="preserve">    其他医疗救助支出</t>
  </si>
  <si>
    <t>0.672</t>
  </si>
  <si>
    <t xml:space="preserve">  优抚对象医疗</t>
  </si>
  <si>
    <t>0.673</t>
  </si>
  <si>
    <t xml:space="preserve">    优抚对象医疗补助</t>
  </si>
  <si>
    <t>0.674</t>
  </si>
  <si>
    <t xml:space="preserve">    其他优抚对象医疗支出</t>
  </si>
  <si>
    <t>0.675</t>
  </si>
  <si>
    <t xml:space="preserve">  医疗保障管理事务</t>
  </si>
  <si>
    <t>0.676</t>
  </si>
  <si>
    <t>0.677</t>
  </si>
  <si>
    <t>0.678</t>
  </si>
  <si>
    <t>0.679</t>
  </si>
  <si>
    <t>0.680</t>
  </si>
  <si>
    <t xml:space="preserve">    医疗保障政策管理</t>
  </si>
  <si>
    <t>0.681</t>
  </si>
  <si>
    <t xml:space="preserve">    医疗保障经办事务</t>
  </si>
  <si>
    <t>0.682</t>
  </si>
  <si>
    <t>0.683</t>
  </si>
  <si>
    <t xml:space="preserve">    其他医疗保障管理事务支出</t>
  </si>
  <si>
    <t>0.684</t>
  </si>
  <si>
    <t xml:space="preserve">  老龄卫生健康事务(款)</t>
  </si>
  <si>
    <t>0.685</t>
  </si>
  <si>
    <t xml:space="preserve">    老龄卫生健康事务(项)</t>
  </si>
  <si>
    <t>0.686</t>
  </si>
  <si>
    <t xml:space="preserve">  其他卫生健康支出(款)</t>
  </si>
  <si>
    <t>0.687</t>
  </si>
  <si>
    <t xml:space="preserve">    其他卫生健康支出(项)</t>
  </si>
  <si>
    <t>0.688</t>
  </si>
  <si>
    <t>0.689</t>
  </si>
  <si>
    <t xml:space="preserve">  环境保护管理事务</t>
  </si>
  <si>
    <t>0.690</t>
  </si>
  <si>
    <t>0.691</t>
  </si>
  <si>
    <t>0.692</t>
  </si>
  <si>
    <t>0.693</t>
  </si>
  <si>
    <t xml:space="preserve">    生态环境保护宣传</t>
  </si>
  <si>
    <t>0.694</t>
  </si>
  <si>
    <t xml:space="preserve">    环境保护法规、规划及标准</t>
  </si>
  <si>
    <t>0.695</t>
  </si>
  <si>
    <t xml:space="preserve">    生态环境国际合作及履约</t>
  </si>
  <si>
    <t>0.696</t>
  </si>
  <si>
    <t xml:space="preserve">    生态环境保护行政许可</t>
  </si>
  <si>
    <t>0.697</t>
  </si>
  <si>
    <t xml:space="preserve">    应对气候变化管理事务</t>
  </si>
  <si>
    <t>0.698</t>
  </si>
  <si>
    <t xml:space="preserve">    其他环境保护管理事务支出</t>
  </si>
  <si>
    <t>0.699</t>
  </si>
  <si>
    <t xml:space="preserve">  环境监测与监察</t>
  </si>
  <si>
    <t>0.700</t>
  </si>
  <si>
    <t xml:space="preserve">    建设项目环评审查与监督</t>
  </si>
  <si>
    <t>0.701</t>
  </si>
  <si>
    <t xml:space="preserve">    核与辐射安全监督</t>
  </si>
  <si>
    <t>0.702</t>
  </si>
  <si>
    <t xml:space="preserve">    其他环境监测与监察支出</t>
  </si>
  <si>
    <t>0.703</t>
  </si>
  <si>
    <t xml:space="preserve">  污染防治</t>
  </si>
  <si>
    <t>0.704</t>
  </si>
  <si>
    <t xml:space="preserve">    大气</t>
  </si>
  <si>
    <t>0.705</t>
  </si>
  <si>
    <t xml:space="preserve">    水体</t>
  </si>
  <si>
    <t>0.706</t>
  </si>
  <si>
    <t xml:space="preserve">    噪声</t>
  </si>
  <si>
    <t>0.707</t>
  </si>
  <si>
    <t xml:space="preserve">    固体废弃物与化学品</t>
  </si>
  <si>
    <t>0.708</t>
  </si>
  <si>
    <t xml:space="preserve">    放射源和放射性废物监管</t>
  </si>
  <si>
    <t>0.709</t>
  </si>
  <si>
    <t xml:space="preserve">    辐射</t>
  </si>
  <si>
    <t>0.710</t>
  </si>
  <si>
    <t xml:space="preserve">    其他污染防治支出</t>
  </si>
  <si>
    <t>0.711</t>
  </si>
  <si>
    <t xml:space="preserve">  自然生态保护</t>
  </si>
  <si>
    <t>0.712</t>
  </si>
  <si>
    <t xml:space="preserve">    生态保护</t>
  </si>
  <si>
    <t>0.713</t>
  </si>
  <si>
    <t xml:space="preserve">    农村环境保护</t>
  </si>
  <si>
    <t>0.714</t>
  </si>
  <si>
    <t xml:space="preserve">    自然保护区</t>
  </si>
  <si>
    <t>0.715</t>
  </si>
  <si>
    <t xml:space="preserve">    生物及物种资源保护</t>
  </si>
  <si>
    <t>0.716</t>
  </si>
  <si>
    <t xml:space="preserve">    其他自然生态保护支出</t>
  </si>
  <si>
    <t>0.717</t>
  </si>
  <si>
    <t xml:space="preserve">  天然林保护</t>
  </si>
  <si>
    <t>0.718</t>
  </si>
  <si>
    <t xml:space="preserve">    森林管护</t>
  </si>
  <si>
    <t>0.719</t>
  </si>
  <si>
    <t xml:space="preserve">    社会保险补助</t>
  </si>
  <si>
    <t>0.720</t>
  </si>
  <si>
    <t xml:space="preserve">    政策性社会性支出补助</t>
  </si>
  <si>
    <t>0.721</t>
  </si>
  <si>
    <t xml:space="preserve">    天然林保护工程建设</t>
  </si>
  <si>
    <t>0.722</t>
  </si>
  <si>
    <t xml:space="preserve">    停伐补助</t>
  </si>
  <si>
    <t>0.723</t>
  </si>
  <si>
    <t xml:space="preserve">    其他天然林保护支出</t>
  </si>
  <si>
    <t>0.724</t>
  </si>
  <si>
    <t xml:space="preserve">  退耕还林</t>
  </si>
  <si>
    <t>0.725</t>
  </si>
  <si>
    <t xml:space="preserve">    退耕现金</t>
  </si>
  <si>
    <t>0.726</t>
  </si>
  <si>
    <t xml:space="preserve">    退耕还林粮食折现补贴</t>
  </si>
  <si>
    <t>0.727</t>
  </si>
  <si>
    <t xml:space="preserve">    退耕还林粮食费用补贴</t>
  </si>
  <si>
    <t>0.728</t>
  </si>
  <si>
    <t xml:space="preserve">    退耕还林工程建设</t>
  </si>
  <si>
    <t>0.729</t>
  </si>
  <si>
    <t xml:space="preserve">    其他退耕还林支出</t>
  </si>
  <si>
    <t>0.730</t>
  </si>
  <si>
    <t xml:space="preserve">  风沙荒漠治理</t>
  </si>
  <si>
    <t>0.731</t>
  </si>
  <si>
    <t xml:space="preserve">    京津风沙源治理工程建设</t>
  </si>
  <si>
    <t>0.732</t>
  </si>
  <si>
    <t xml:space="preserve">    其他风沙荒漠治理支出</t>
  </si>
  <si>
    <t>0.733</t>
  </si>
  <si>
    <t xml:space="preserve">  退牧还草</t>
  </si>
  <si>
    <t>0.734</t>
  </si>
  <si>
    <t xml:space="preserve">    退牧还草工程建设</t>
  </si>
  <si>
    <t>0.735</t>
  </si>
  <si>
    <t xml:space="preserve">    其他退牧还草支出</t>
  </si>
  <si>
    <t>0.736</t>
  </si>
  <si>
    <t xml:space="preserve">  已垦草原退耕还草(款)</t>
  </si>
  <si>
    <t>0.737</t>
  </si>
  <si>
    <t xml:space="preserve">    已垦草原退耕还草(项)</t>
  </si>
  <si>
    <t>0.738</t>
  </si>
  <si>
    <t xml:space="preserve">  能源节约利用(款)</t>
  </si>
  <si>
    <t>0.739</t>
  </si>
  <si>
    <t xml:space="preserve">    能源节约利用(项)</t>
  </si>
  <si>
    <t>0.740</t>
  </si>
  <si>
    <t xml:space="preserve">  污染减排</t>
  </si>
  <si>
    <t>0.741</t>
  </si>
  <si>
    <t xml:space="preserve">    生态环境监测与信息</t>
  </si>
  <si>
    <t>0.742</t>
  </si>
  <si>
    <t xml:space="preserve">    生态环境执法监察</t>
  </si>
  <si>
    <t>0.743</t>
  </si>
  <si>
    <t xml:space="preserve">    减排专项支出</t>
  </si>
  <si>
    <t>0.744</t>
  </si>
  <si>
    <t xml:space="preserve">    清洁生产专项支出</t>
  </si>
  <si>
    <t>0.745</t>
  </si>
  <si>
    <t xml:space="preserve">    其他污染减排支出</t>
  </si>
  <si>
    <t>0.746</t>
  </si>
  <si>
    <t xml:space="preserve">  可再生能源(款)</t>
  </si>
  <si>
    <t>0.747</t>
  </si>
  <si>
    <t xml:space="preserve">    可再生能源(项)</t>
  </si>
  <si>
    <t>0.748</t>
  </si>
  <si>
    <t xml:space="preserve">  循环经济(款)</t>
  </si>
  <si>
    <t>0.749</t>
  </si>
  <si>
    <t xml:space="preserve">    循环经济(项)</t>
  </si>
  <si>
    <t>0.750</t>
  </si>
  <si>
    <t xml:space="preserve">  能源管理事务</t>
  </si>
  <si>
    <t>0.751</t>
  </si>
  <si>
    <t>0.752</t>
  </si>
  <si>
    <t>0.753</t>
  </si>
  <si>
    <t>0.754</t>
  </si>
  <si>
    <t xml:space="preserve">    能源预测预警</t>
  </si>
  <si>
    <t>0.755</t>
  </si>
  <si>
    <t xml:space="preserve">    能源战略规划与实施</t>
  </si>
  <si>
    <t>0.756</t>
  </si>
  <si>
    <t xml:space="preserve">    能源科技装备</t>
  </si>
  <si>
    <t>0.757</t>
  </si>
  <si>
    <t xml:space="preserve">    能源行业管理</t>
  </si>
  <si>
    <t>0.758</t>
  </si>
  <si>
    <t xml:space="preserve">    能源管理</t>
  </si>
  <si>
    <t>0.759</t>
  </si>
  <si>
    <t xml:space="preserve">    石油储备发展管理</t>
  </si>
  <si>
    <t>0.760</t>
  </si>
  <si>
    <t xml:space="preserve">    能源调查</t>
  </si>
  <si>
    <t>0.761</t>
  </si>
  <si>
    <t>0.762</t>
  </si>
  <si>
    <t xml:space="preserve">    农村电网建设</t>
  </si>
  <si>
    <t>0.763</t>
  </si>
  <si>
    <t>0.764</t>
  </si>
  <si>
    <t xml:space="preserve">    其他能源管理事务支出</t>
  </si>
  <si>
    <t>0.765</t>
  </si>
  <si>
    <t xml:space="preserve">  其他节能环保支出(款)</t>
  </si>
  <si>
    <t>0.766</t>
  </si>
  <si>
    <t xml:space="preserve">    其他节能环保支出(项)</t>
  </si>
  <si>
    <t>0.767</t>
  </si>
  <si>
    <t>0.768</t>
  </si>
  <si>
    <t xml:space="preserve">  城乡社区管理事务</t>
  </si>
  <si>
    <t>0.769</t>
  </si>
  <si>
    <t>0.770</t>
  </si>
  <si>
    <t>0.771</t>
  </si>
  <si>
    <t>0.772</t>
  </si>
  <si>
    <t xml:space="preserve">    城管执法</t>
  </si>
  <si>
    <t>0.773</t>
  </si>
  <si>
    <t xml:space="preserve">    工程建设标准规范编制与监管</t>
  </si>
  <si>
    <t>0.774</t>
  </si>
  <si>
    <t xml:space="preserve">    工程建设管理</t>
  </si>
  <si>
    <t>0.775</t>
  </si>
  <si>
    <t xml:space="preserve">    市政公用行业市场监管</t>
  </si>
  <si>
    <t>0.776</t>
  </si>
  <si>
    <t xml:space="preserve">    住宅建设与房地产市场监管</t>
  </si>
  <si>
    <t>0.777</t>
  </si>
  <si>
    <t xml:space="preserve">    执业资格注册、资质审查</t>
  </si>
  <si>
    <t>0.778</t>
  </si>
  <si>
    <t xml:space="preserve">    其他城乡社区管理事务支出</t>
  </si>
  <si>
    <t>0.779</t>
  </si>
  <si>
    <t xml:space="preserve">  城乡社区规划与管理(款)</t>
  </si>
  <si>
    <t>0.780</t>
  </si>
  <si>
    <t xml:space="preserve">    城乡社区规划与管理(项)</t>
  </si>
  <si>
    <t>0.781</t>
  </si>
  <si>
    <t xml:space="preserve">  城乡社区公共设施</t>
  </si>
  <si>
    <t>0.782</t>
  </si>
  <si>
    <t xml:space="preserve">    小城镇基础设施建设</t>
  </si>
  <si>
    <t>0.783</t>
  </si>
  <si>
    <t xml:space="preserve">    其他城乡社区公共设施支出</t>
  </si>
  <si>
    <t>0.784</t>
  </si>
  <si>
    <t xml:space="preserve">  城乡社区环境卫生(款)</t>
  </si>
  <si>
    <t>0.785</t>
  </si>
  <si>
    <t xml:space="preserve">    城乡社区环境卫生(项)</t>
  </si>
  <si>
    <t>0.786</t>
  </si>
  <si>
    <t xml:space="preserve">  建设市场管理与监督(款)</t>
  </si>
  <si>
    <t>0.787</t>
  </si>
  <si>
    <t xml:space="preserve">    建设市场管理与监督(项)</t>
  </si>
  <si>
    <t>0.788</t>
  </si>
  <si>
    <t xml:space="preserve">  其他城乡社区支出(款)</t>
  </si>
  <si>
    <t>0.789</t>
  </si>
  <si>
    <t xml:space="preserve">    其他城乡社区支出(项)</t>
  </si>
  <si>
    <t>0.790</t>
  </si>
  <si>
    <t>0.791</t>
  </si>
  <si>
    <t xml:space="preserve">  农业</t>
  </si>
  <si>
    <t>0.792</t>
  </si>
  <si>
    <t>0.793</t>
  </si>
  <si>
    <t>0.794</t>
  </si>
  <si>
    <t>0.795</t>
  </si>
  <si>
    <t>0.796</t>
  </si>
  <si>
    <t xml:space="preserve">    农垦运行</t>
  </si>
  <si>
    <t>0.797</t>
  </si>
  <si>
    <t xml:space="preserve">    科技转化与推广服务</t>
  </si>
  <si>
    <t>0.798</t>
  </si>
  <si>
    <t xml:space="preserve">    病虫害控制</t>
  </si>
  <si>
    <t>0.799</t>
  </si>
  <si>
    <t xml:space="preserve">    农产品质量安全</t>
  </si>
  <si>
    <t>0.800</t>
  </si>
  <si>
    <t xml:space="preserve">    执法监管</t>
  </si>
  <si>
    <t>0.801</t>
  </si>
  <si>
    <t xml:space="preserve">    统计监测与信息服务</t>
  </si>
  <si>
    <t>0.802</t>
  </si>
  <si>
    <t xml:space="preserve">    农业行业业务管理</t>
  </si>
  <si>
    <t>0.803</t>
  </si>
  <si>
    <t xml:space="preserve">    对外交流与合作</t>
  </si>
  <si>
    <t>0.804</t>
  </si>
  <si>
    <t xml:space="preserve">    防灾救灾</t>
  </si>
  <si>
    <t>0.805</t>
  </si>
  <si>
    <t xml:space="preserve">    稳定农民收入补贴</t>
  </si>
  <si>
    <t>0.806</t>
  </si>
  <si>
    <t xml:space="preserve">    农业结构调整补贴</t>
  </si>
  <si>
    <t>0.807</t>
  </si>
  <si>
    <t xml:space="preserve">    农业生产支持补贴</t>
  </si>
  <si>
    <t>0.808</t>
  </si>
  <si>
    <t xml:space="preserve">    农业组织化与产业化经营</t>
  </si>
  <si>
    <t>0.809</t>
  </si>
  <si>
    <t xml:space="preserve">    农产品加工与促销</t>
  </si>
  <si>
    <t>0.810</t>
  </si>
  <si>
    <t xml:space="preserve">    农村公益事业</t>
  </si>
  <si>
    <t>0.811</t>
  </si>
  <si>
    <t xml:space="preserve">    农业资源保护修复与利用</t>
  </si>
  <si>
    <t>0.812</t>
  </si>
  <si>
    <t xml:space="preserve">    农村道路建设</t>
  </si>
  <si>
    <t>0.813</t>
  </si>
  <si>
    <t xml:space="preserve">    成品油价格改革对渔业的补贴</t>
  </si>
  <si>
    <t>0.814</t>
  </si>
  <si>
    <t xml:space="preserve">    对高校毕业生到基层任职补助</t>
  </si>
  <si>
    <t>0.815</t>
  </si>
  <si>
    <t xml:space="preserve">    其他农业支出</t>
  </si>
  <si>
    <t>0.816</t>
  </si>
  <si>
    <t xml:space="preserve">  林业和草原</t>
  </si>
  <si>
    <t>0.817</t>
  </si>
  <si>
    <t>0.818</t>
  </si>
  <si>
    <t>0.819</t>
  </si>
  <si>
    <t>0.820</t>
  </si>
  <si>
    <t xml:space="preserve">    事业机构</t>
  </si>
  <si>
    <t>0.821</t>
  </si>
  <si>
    <t xml:space="preserve">    森林培育</t>
  </si>
  <si>
    <t>0.822</t>
  </si>
  <si>
    <t xml:space="preserve">    技术推广与转化</t>
  </si>
  <si>
    <t>0.823</t>
  </si>
  <si>
    <t xml:space="preserve">    森林资源管理</t>
  </si>
  <si>
    <t>0.824</t>
  </si>
  <si>
    <t xml:space="preserve">    森林生态效益补偿</t>
  </si>
  <si>
    <t>0.825</t>
  </si>
  <si>
    <t xml:space="preserve">    自然保护区等管理</t>
  </si>
  <si>
    <t>0.826</t>
  </si>
  <si>
    <t xml:space="preserve">    动植物保护</t>
  </si>
  <si>
    <t>0.827</t>
  </si>
  <si>
    <t xml:space="preserve">    湿地保护</t>
  </si>
  <si>
    <t>0.828</t>
  </si>
  <si>
    <t xml:space="preserve">    执法与监督</t>
  </si>
  <si>
    <t>0.829</t>
  </si>
  <si>
    <t xml:space="preserve">    防沙治沙</t>
  </si>
  <si>
    <t>0.830</t>
  </si>
  <si>
    <t xml:space="preserve">    对外合作与交流</t>
  </si>
  <si>
    <t>0.831</t>
  </si>
  <si>
    <t xml:space="preserve">    产业化管理</t>
  </si>
  <si>
    <t>0.832</t>
  </si>
  <si>
    <t xml:space="preserve">    信息管理</t>
  </si>
  <si>
    <t>0.833</t>
  </si>
  <si>
    <t xml:space="preserve">    林区公共支出</t>
  </si>
  <si>
    <t>0.834</t>
  </si>
  <si>
    <t xml:space="preserve">    贷款贴息</t>
  </si>
  <si>
    <t>0.835</t>
  </si>
  <si>
    <t xml:space="preserve">    成品油价格改革对林业的补贴</t>
  </si>
  <si>
    <t>0.836</t>
  </si>
  <si>
    <t xml:space="preserve">    防灾减灾</t>
  </si>
  <si>
    <t>0.837</t>
  </si>
  <si>
    <t xml:space="preserve">    国家公园</t>
  </si>
  <si>
    <t>0.838</t>
  </si>
  <si>
    <t xml:space="preserve">    草原管理</t>
  </si>
  <si>
    <t>0.839</t>
  </si>
  <si>
    <t xml:space="preserve">    行业业务管理</t>
  </si>
  <si>
    <t>0.840</t>
  </si>
  <si>
    <t xml:space="preserve">    其他林业和草原支出</t>
  </si>
  <si>
    <t>0.841</t>
  </si>
  <si>
    <t xml:space="preserve">  水利</t>
  </si>
  <si>
    <t>0.842</t>
  </si>
  <si>
    <t>0.843</t>
  </si>
  <si>
    <t>0.844</t>
  </si>
  <si>
    <t>0.845</t>
  </si>
  <si>
    <t xml:space="preserve">    水利行业业务管理</t>
  </si>
  <si>
    <t>0.846</t>
  </si>
  <si>
    <t xml:space="preserve">    水利工程建设</t>
  </si>
  <si>
    <t>0.847</t>
  </si>
  <si>
    <t xml:space="preserve">    水利工程运行与维护</t>
  </si>
  <si>
    <t>0.848</t>
  </si>
  <si>
    <t xml:space="preserve">    长江黄河等流域管理</t>
  </si>
  <si>
    <t>0.849</t>
  </si>
  <si>
    <t xml:space="preserve">    水利前期工作</t>
  </si>
  <si>
    <t>0.850</t>
  </si>
  <si>
    <t xml:space="preserve">    水利执法监督</t>
  </si>
  <si>
    <t>0.851</t>
  </si>
  <si>
    <t xml:space="preserve">    水土保持</t>
  </si>
  <si>
    <t>0.852</t>
  </si>
  <si>
    <t xml:space="preserve">    水资源节约管理与保护</t>
  </si>
  <si>
    <t>0.853</t>
  </si>
  <si>
    <t xml:space="preserve">    水质监测</t>
  </si>
  <si>
    <t>0.854</t>
  </si>
  <si>
    <t xml:space="preserve">    水文测报</t>
  </si>
  <si>
    <t>0.855</t>
  </si>
  <si>
    <t xml:space="preserve">    防汛</t>
  </si>
  <si>
    <t>0.856</t>
  </si>
  <si>
    <t xml:space="preserve">    抗旱</t>
  </si>
  <si>
    <t>0.857</t>
  </si>
  <si>
    <t xml:space="preserve">    农田水利</t>
  </si>
  <si>
    <t>0.858</t>
  </si>
  <si>
    <t xml:space="preserve">    水利技术推广</t>
  </si>
  <si>
    <t>0.859</t>
  </si>
  <si>
    <t xml:space="preserve">    国际河流治理与管理</t>
  </si>
  <si>
    <t>0.860</t>
  </si>
  <si>
    <t xml:space="preserve">    江河湖库水系综合整治</t>
  </si>
  <si>
    <t>0.861</t>
  </si>
  <si>
    <t xml:space="preserve">    大中型水库移民后期扶持专项支出</t>
  </si>
  <si>
    <t>0.862</t>
  </si>
  <si>
    <t xml:space="preserve">    水利安全监督</t>
  </si>
  <si>
    <t>0.863</t>
  </si>
  <si>
    <t>0.864</t>
  </si>
  <si>
    <t xml:space="preserve">    水利建设移民支出</t>
  </si>
  <si>
    <t>0.865</t>
  </si>
  <si>
    <t xml:space="preserve">    农村人畜饮水</t>
  </si>
  <si>
    <t>0.866</t>
  </si>
  <si>
    <t xml:space="preserve">    其他水利支出</t>
  </si>
  <si>
    <t>0.867</t>
  </si>
  <si>
    <t xml:space="preserve">  南水北调</t>
  </si>
  <si>
    <t>0.868</t>
  </si>
  <si>
    <t>0.869</t>
  </si>
  <si>
    <t>0.870</t>
  </si>
  <si>
    <t>0.871</t>
  </si>
  <si>
    <t xml:space="preserve">    南水北调工程建设</t>
  </si>
  <si>
    <t>0.872</t>
  </si>
  <si>
    <t xml:space="preserve">    政策研究与信息管理</t>
  </si>
  <si>
    <t>0.873</t>
  </si>
  <si>
    <t xml:space="preserve">    工程稽查</t>
  </si>
  <si>
    <t>0.874</t>
  </si>
  <si>
    <t xml:space="preserve">    前期工作</t>
  </si>
  <si>
    <t>0.875</t>
  </si>
  <si>
    <t xml:space="preserve">    南水北调技术推广</t>
  </si>
  <si>
    <t>0.876</t>
  </si>
  <si>
    <t xml:space="preserve">    环境、移民及水资源管理与保护</t>
  </si>
  <si>
    <t>0.877</t>
  </si>
  <si>
    <t xml:space="preserve">    其他南水北调支出</t>
  </si>
  <si>
    <t>0.878</t>
  </si>
  <si>
    <t xml:space="preserve">  扶贫</t>
  </si>
  <si>
    <t>0.879</t>
  </si>
  <si>
    <t>0.880</t>
  </si>
  <si>
    <t>0.881</t>
  </si>
  <si>
    <t>0.882</t>
  </si>
  <si>
    <t xml:space="preserve">    农村基础设施建设</t>
  </si>
  <si>
    <t>0.883</t>
  </si>
  <si>
    <t xml:space="preserve">    生产发展</t>
  </si>
  <si>
    <t>0.884</t>
  </si>
  <si>
    <t xml:space="preserve">    社会发展</t>
  </si>
  <si>
    <t>0.885</t>
  </si>
  <si>
    <t xml:space="preserve">    扶贫贷款奖补和贴息</t>
  </si>
  <si>
    <t>0.886</t>
  </si>
  <si>
    <t xml:space="preserve">    “三西”农业建设专项补助</t>
  </si>
  <si>
    <t>0.887</t>
  </si>
  <si>
    <t xml:space="preserve">    扶贫事业机构</t>
  </si>
  <si>
    <t>0.888</t>
  </si>
  <si>
    <t xml:space="preserve">    其他扶贫支出</t>
  </si>
  <si>
    <t>0.889</t>
  </si>
  <si>
    <t xml:space="preserve">  农业综合开发</t>
  </si>
  <si>
    <t>0.890</t>
  </si>
  <si>
    <t>0.891</t>
  </si>
  <si>
    <t xml:space="preserve">    土地治理</t>
  </si>
  <si>
    <t>0.892</t>
  </si>
  <si>
    <t xml:space="preserve">    产业化发展</t>
  </si>
  <si>
    <t>0.893</t>
  </si>
  <si>
    <t xml:space="preserve">    创新示范</t>
  </si>
  <si>
    <t>0.894</t>
  </si>
  <si>
    <t xml:space="preserve">    其他农业综合开发支出</t>
  </si>
  <si>
    <t>0.895</t>
  </si>
  <si>
    <t xml:space="preserve">  农村综合改革</t>
  </si>
  <si>
    <t>0.896</t>
  </si>
  <si>
    <t xml:space="preserve">    对村级一事一议的补助</t>
  </si>
  <si>
    <t>0.897</t>
  </si>
  <si>
    <t xml:space="preserve">    国有农场办社会职能改革补助</t>
  </si>
  <si>
    <t>0.898</t>
  </si>
  <si>
    <t xml:space="preserve">    对村民委员会和村党支部的补助</t>
  </si>
  <si>
    <t>0.899</t>
  </si>
  <si>
    <t xml:space="preserve">    对村集体经济组织的补助</t>
  </si>
  <si>
    <t>0.900</t>
  </si>
  <si>
    <t xml:space="preserve">    农村综合改革示范试点补助</t>
  </si>
  <si>
    <t>0.901</t>
  </si>
  <si>
    <t xml:space="preserve">    其他农村综合改革支出</t>
  </si>
  <si>
    <t>0.902</t>
  </si>
  <si>
    <t xml:space="preserve">  普惠金融发展支出</t>
  </si>
  <si>
    <t>0.903</t>
  </si>
  <si>
    <t xml:space="preserve">    支持农村金融机构</t>
  </si>
  <si>
    <t>0.904</t>
  </si>
  <si>
    <t xml:space="preserve">    涉农贷款增量奖励</t>
  </si>
  <si>
    <t>0.905</t>
  </si>
  <si>
    <t xml:space="preserve">    农业保险保费补贴</t>
  </si>
  <si>
    <t>0.906</t>
  </si>
  <si>
    <t xml:space="preserve">    创业担保贷款贴息</t>
  </si>
  <si>
    <t>0.907</t>
  </si>
  <si>
    <t xml:space="preserve">    补充创业担保贷款基金</t>
  </si>
  <si>
    <t>0.908</t>
  </si>
  <si>
    <t xml:space="preserve">    其他普惠金融发展支出</t>
  </si>
  <si>
    <t>0.909</t>
  </si>
  <si>
    <t xml:space="preserve">  目标价格补贴</t>
  </si>
  <si>
    <t>0.910</t>
  </si>
  <si>
    <t xml:space="preserve">    棉花目标价格补贴</t>
  </si>
  <si>
    <t>0.911</t>
  </si>
  <si>
    <t xml:space="preserve">    其他目标价格补贴</t>
  </si>
  <si>
    <t>0.912</t>
  </si>
  <si>
    <t xml:space="preserve">  其他农林水支出(款)</t>
  </si>
  <si>
    <t>0.913</t>
  </si>
  <si>
    <t xml:space="preserve">    化解其他公益性乡村债务支出</t>
  </si>
  <si>
    <t>0.914</t>
  </si>
  <si>
    <t xml:space="preserve">    其他农林水支出(项)</t>
  </si>
  <si>
    <t>0.915</t>
  </si>
  <si>
    <t>0.916</t>
  </si>
  <si>
    <t xml:space="preserve">  公路水路运输</t>
  </si>
  <si>
    <t>0.917</t>
  </si>
  <si>
    <t>0.918</t>
  </si>
  <si>
    <t>0.919</t>
  </si>
  <si>
    <t>0.920</t>
  </si>
  <si>
    <t xml:space="preserve">    公路建设</t>
  </si>
  <si>
    <t>0.921</t>
  </si>
  <si>
    <t xml:space="preserve">    公路养护</t>
  </si>
  <si>
    <t>0.922</t>
  </si>
  <si>
    <t xml:space="preserve">    交通运输信息化建设</t>
  </si>
  <si>
    <t>0.923</t>
  </si>
  <si>
    <t xml:space="preserve">    公路和运输安全</t>
  </si>
  <si>
    <t>0.924</t>
  </si>
  <si>
    <t xml:space="preserve">    公路还贷专项</t>
  </si>
  <si>
    <t>0.925</t>
  </si>
  <si>
    <t xml:space="preserve">    公路运输管理</t>
  </si>
  <si>
    <t>0.926</t>
  </si>
  <si>
    <t xml:space="preserve">    公路和运输技术标准化建设</t>
  </si>
  <si>
    <t>0.927</t>
  </si>
  <si>
    <t xml:space="preserve">    港口设施</t>
  </si>
  <si>
    <t>0.928</t>
  </si>
  <si>
    <t xml:space="preserve">    航道维护</t>
  </si>
  <si>
    <t>0.929</t>
  </si>
  <si>
    <t xml:space="preserve">    船舶检验</t>
  </si>
  <si>
    <t>0.930</t>
  </si>
  <si>
    <t xml:space="preserve">    救助打捞</t>
  </si>
  <si>
    <t>0.931</t>
  </si>
  <si>
    <t xml:space="preserve">    内河运输</t>
  </si>
  <si>
    <t>0.932</t>
  </si>
  <si>
    <t xml:space="preserve">    远洋运输</t>
  </si>
  <si>
    <t>0.933</t>
  </si>
  <si>
    <t xml:space="preserve">    海事管理</t>
  </si>
  <si>
    <t>0.934</t>
  </si>
  <si>
    <t xml:space="preserve">    航标事业发展支出</t>
  </si>
  <si>
    <t>0.935</t>
  </si>
  <si>
    <t xml:space="preserve">    水路运输管理支出</t>
  </si>
  <si>
    <t>0.936</t>
  </si>
  <si>
    <t xml:space="preserve">    口岸建设</t>
  </si>
  <si>
    <t>0.937</t>
  </si>
  <si>
    <t xml:space="preserve">    取消政府还贷二级公路收费专项支出</t>
  </si>
  <si>
    <t>0.938</t>
  </si>
  <si>
    <t xml:space="preserve">    其他公路水路运输支出</t>
  </si>
  <si>
    <t>0.939</t>
  </si>
  <si>
    <t xml:space="preserve">  铁路运输</t>
  </si>
  <si>
    <t>0.940</t>
  </si>
  <si>
    <t>0.941</t>
  </si>
  <si>
    <t>0.942</t>
  </si>
  <si>
    <t>0.943</t>
  </si>
  <si>
    <t xml:space="preserve">    铁路路网建设</t>
  </si>
  <si>
    <t>0.944</t>
  </si>
  <si>
    <t xml:space="preserve">    铁路还贷专项</t>
  </si>
  <si>
    <t>0.945</t>
  </si>
  <si>
    <t xml:space="preserve">    铁路安全</t>
  </si>
  <si>
    <t>0.946</t>
  </si>
  <si>
    <t xml:space="preserve">    铁路专项运输</t>
  </si>
  <si>
    <t>0.947</t>
  </si>
  <si>
    <t xml:space="preserve">    行业监管</t>
  </si>
  <si>
    <t>0.948</t>
  </si>
  <si>
    <t xml:space="preserve">    其他铁路运输支出</t>
  </si>
  <si>
    <t>0.949</t>
  </si>
  <si>
    <t xml:space="preserve">  民用航空运输</t>
  </si>
  <si>
    <t>0.950</t>
  </si>
  <si>
    <t>0.951</t>
  </si>
  <si>
    <t>0.952</t>
  </si>
  <si>
    <t>0.953</t>
  </si>
  <si>
    <t xml:space="preserve">    机场建设</t>
  </si>
  <si>
    <t>0.954</t>
  </si>
  <si>
    <t xml:space="preserve">    空管系统建设</t>
  </si>
  <si>
    <t>0.955</t>
  </si>
  <si>
    <t xml:space="preserve">    民航还贷专项支出</t>
  </si>
  <si>
    <t>0.956</t>
  </si>
  <si>
    <t xml:space="preserve">    民用航空安全</t>
  </si>
  <si>
    <t>0.957</t>
  </si>
  <si>
    <t xml:space="preserve">    民航专项运输</t>
  </si>
  <si>
    <t>0.958</t>
  </si>
  <si>
    <t xml:space="preserve">    其他民用航空运输支出</t>
  </si>
  <si>
    <t>0.959</t>
  </si>
  <si>
    <t xml:space="preserve">  成品油价格改革对交通运输的补贴</t>
  </si>
  <si>
    <t>0.960</t>
  </si>
  <si>
    <t xml:space="preserve">    对城市公交的补贴</t>
  </si>
  <si>
    <t>0.961</t>
  </si>
  <si>
    <t xml:space="preserve">    对农村道路客运的补贴</t>
  </si>
  <si>
    <t>0.962</t>
  </si>
  <si>
    <t xml:space="preserve">    对出租车的补贴</t>
  </si>
  <si>
    <t>0.963</t>
  </si>
  <si>
    <t xml:space="preserve">    成品油价格改革补贴其他支出</t>
  </si>
  <si>
    <t>0.964</t>
  </si>
  <si>
    <t xml:space="preserve">  邮政业支出</t>
  </si>
  <si>
    <t>0.965</t>
  </si>
  <si>
    <t>0.966</t>
  </si>
  <si>
    <t>0.967</t>
  </si>
  <si>
    <t>0.968</t>
  </si>
  <si>
    <t>0.969</t>
  </si>
  <si>
    <t xml:space="preserve">    邮政普遍服务与特殊服务</t>
  </si>
  <si>
    <t>0.970</t>
  </si>
  <si>
    <t xml:space="preserve">    其他邮政业支出</t>
  </si>
  <si>
    <t>0.971</t>
  </si>
  <si>
    <t xml:space="preserve">  车辆购置税支出</t>
  </si>
  <si>
    <t>0.972</t>
  </si>
  <si>
    <t xml:space="preserve">    车辆购置税用于公路等基础设施建设支出</t>
  </si>
  <si>
    <t>0.973</t>
  </si>
  <si>
    <t xml:space="preserve">    车辆购置税用于农村公路建设支出</t>
  </si>
  <si>
    <t>0.974</t>
  </si>
  <si>
    <t xml:space="preserve">    车辆购置税用于老旧汽车报废更新补贴</t>
  </si>
  <si>
    <t>0.975</t>
  </si>
  <si>
    <t xml:space="preserve">    车辆购置税其他支出</t>
  </si>
  <si>
    <t>0.976</t>
  </si>
  <si>
    <t xml:space="preserve">  其他交通运输支出(款)</t>
  </si>
  <si>
    <t>0.977</t>
  </si>
  <si>
    <t xml:space="preserve">    公共交通运营补助</t>
  </si>
  <si>
    <t>0.978</t>
  </si>
  <si>
    <t xml:space="preserve">    其他交通运输支出(项)</t>
  </si>
  <si>
    <t>0.979</t>
  </si>
  <si>
    <t>0.980</t>
  </si>
  <si>
    <t xml:space="preserve">  资源勘探开发</t>
  </si>
  <si>
    <t>0.981</t>
  </si>
  <si>
    <t>0.982</t>
  </si>
  <si>
    <t>0.983</t>
  </si>
  <si>
    <t>0.984</t>
  </si>
  <si>
    <t xml:space="preserve">    煤炭勘探开采和洗选</t>
  </si>
  <si>
    <t>0.985</t>
  </si>
  <si>
    <t xml:space="preserve">    石油和天然气勘探开采</t>
  </si>
  <si>
    <t>0.986</t>
  </si>
  <si>
    <t xml:space="preserve">    黑色金属矿勘探和采选</t>
  </si>
  <si>
    <t>0.987</t>
  </si>
  <si>
    <t xml:space="preserve">    有色金属矿勘探和采选</t>
  </si>
  <si>
    <t>0.988</t>
  </si>
  <si>
    <t xml:space="preserve">    非金属矿勘探和采选</t>
  </si>
  <si>
    <t>0.989</t>
  </si>
  <si>
    <t xml:space="preserve">    其他资源勘探业支出</t>
  </si>
  <si>
    <t>0.990</t>
  </si>
  <si>
    <t xml:space="preserve">  制造业</t>
  </si>
  <si>
    <t>0.991</t>
  </si>
  <si>
    <t>0.992</t>
  </si>
  <si>
    <t>0.993</t>
  </si>
  <si>
    <t>0.994</t>
  </si>
  <si>
    <t xml:space="preserve">    纺织业</t>
  </si>
  <si>
    <t>0.995</t>
  </si>
  <si>
    <t xml:space="preserve">    医药制造业</t>
  </si>
  <si>
    <t>0.996</t>
  </si>
  <si>
    <t xml:space="preserve">    非金属矿物制品业</t>
  </si>
  <si>
    <t>0.997</t>
  </si>
  <si>
    <t xml:space="preserve">    通信设备、计算机及其他电子设备制造业</t>
  </si>
  <si>
    <t>0.998</t>
  </si>
  <si>
    <t xml:space="preserve">    交通运输设备制造业</t>
  </si>
  <si>
    <t>0.999</t>
  </si>
  <si>
    <t xml:space="preserve">    电气机械及器材制造业</t>
  </si>
  <si>
    <t>0.1000</t>
  </si>
  <si>
    <t xml:space="preserve">    工艺品及其他制造业</t>
  </si>
  <si>
    <t>0.1001</t>
  </si>
  <si>
    <t xml:space="preserve">    石油加工、炼焦及核燃料加工业</t>
  </si>
  <si>
    <t>0.1002</t>
  </si>
  <si>
    <t xml:space="preserve">    化学原料及化学制品制造业</t>
  </si>
  <si>
    <t>0.1003</t>
  </si>
  <si>
    <t xml:space="preserve">    黑色金属冶炼及压延加工业</t>
  </si>
  <si>
    <t>0.1004</t>
  </si>
  <si>
    <t xml:space="preserve">    有色金属冶炼及压延加工业</t>
  </si>
  <si>
    <t>0.1005</t>
  </si>
  <si>
    <t xml:space="preserve">    其他制造业支出</t>
  </si>
  <si>
    <t>0.1006</t>
  </si>
  <si>
    <t xml:space="preserve">  建筑业</t>
  </si>
  <si>
    <t>0.1007</t>
  </si>
  <si>
    <t>0.1008</t>
  </si>
  <si>
    <t>0.1009</t>
  </si>
  <si>
    <t>0.1010</t>
  </si>
  <si>
    <t xml:space="preserve">    其他建筑业支出</t>
  </si>
  <si>
    <t>0.1011</t>
  </si>
  <si>
    <t xml:space="preserve">  工业和信息产业监管</t>
  </si>
  <si>
    <t>0.1012</t>
  </si>
  <si>
    <t>0.1013</t>
  </si>
  <si>
    <t>0.1014</t>
  </si>
  <si>
    <t>0.1015</t>
  </si>
  <si>
    <t xml:space="preserve">    战备应急</t>
  </si>
  <si>
    <t>0.1016</t>
  </si>
  <si>
    <t xml:space="preserve">    信息安全建设</t>
  </si>
  <si>
    <t>0.1017</t>
  </si>
  <si>
    <t xml:space="preserve">    专用通信</t>
  </si>
  <si>
    <t>0.1018</t>
  </si>
  <si>
    <t xml:space="preserve">    无线电监管</t>
  </si>
  <si>
    <t>0.1019</t>
  </si>
  <si>
    <t xml:space="preserve">    工业和信息产业战略研究与标准制定</t>
  </si>
  <si>
    <t>0.1020</t>
  </si>
  <si>
    <t xml:space="preserve">    工业和信息产业支持</t>
  </si>
  <si>
    <t>0.1021</t>
  </si>
  <si>
    <t xml:space="preserve">    电子专项工程</t>
  </si>
  <si>
    <t>0.1022</t>
  </si>
  <si>
    <t>0.1023</t>
  </si>
  <si>
    <t xml:space="preserve">    技术基础研究</t>
  </si>
  <si>
    <t>0.1024</t>
  </si>
  <si>
    <t xml:space="preserve">    其他工业和信息产业监管支出</t>
  </si>
  <si>
    <t>0.1025</t>
  </si>
  <si>
    <t xml:space="preserve">  国有资产监管</t>
  </si>
  <si>
    <t>0.1026</t>
  </si>
  <si>
    <t>0.1027</t>
  </si>
  <si>
    <t>0.1028</t>
  </si>
  <si>
    <t>0.1029</t>
  </si>
  <si>
    <t xml:space="preserve">    国有企业监事会专项</t>
  </si>
  <si>
    <t>0.1030</t>
  </si>
  <si>
    <t xml:space="preserve">    中央企业专项管理</t>
  </si>
  <si>
    <t>0.1031</t>
  </si>
  <si>
    <t xml:space="preserve">    其他国有资产监管支出</t>
  </si>
  <si>
    <t>0.1032</t>
  </si>
  <si>
    <t xml:space="preserve">  支持中小企业发展和管理支出</t>
  </si>
  <si>
    <t>0.1033</t>
  </si>
  <si>
    <t>0.1034</t>
  </si>
  <si>
    <t>0.1035</t>
  </si>
  <si>
    <t>0.1036</t>
  </si>
  <si>
    <t xml:space="preserve">    科技型中小企业技术创新基金</t>
  </si>
  <si>
    <t>0.1037</t>
  </si>
  <si>
    <t xml:space="preserve">    中小企业发展专项</t>
  </si>
  <si>
    <t>0.1038</t>
  </si>
  <si>
    <t xml:space="preserve">    其他支持中小企业发展和管理支出</t>
  </si>
  <si>
    <t>0.1039</t>
  </si>
  <si>
    <t xml:space="preserve">  其他资源勘探信息等支出(款)</t>
  </si>
  <si>
    <t>0.1040</t>
  </si>
  <si>
    <t xml:space="preserve">    黄金事务</t>
  </si>
  <si>
    <t>0.1041</t>
  </si>
  <si>
    <t xml:space="preserve">    技术改造支出</t>
  </si>
  <si>
    <t>0.1042</t>
  </si>
  <si>
    <t xml:space="preserve">    中药材扶持资金支出</t>
  </si>
  <si>
    <t>0.1043</t>
  </si>
  <si>
    <t xml:space="preserve">    重点产业振兴和技术改造项目贷款贴息</t>
  </si>
  <si>
    <t>0.1044</t>
  </si>
  <si>
    <t xml:space="preserve">    其他资源勘探信息等支出(项)</t>
  </si>
  <si>
    <t>0.1045</t>
  </si>
  <si>
    <t>0.1046</t>
  </si>
  <si>
    <t xml:space="preserve">  商业流通事务</t>
  </si>
  <si>
    <t>0.1047</t>
  </si>
  <si>
    <t>0.1048</t>
  </si>
  <si>
    <t>0.1049</t>
  </si>
  <si>
    <t>0.1050</t>
  </si>
  <si>
    <t xml:space="preserve">    食品流通安全补贴</t>
  </si>
  <si>
    <t>0.1051</t>
  </si>
  <si>
    <t xml:space="preserve">    市场监测及信息管理</t>
  </si>
  <si>
    <t>0.1052</t>
  </si>
  <si>
    <t xml:space="preserve">    民贸企业补贴</t>
  </si>
  <si>
    <t>0.1053</t>
  </si>
  <si>
    <t xml:space="preserve">    民贸民品贷款贴息</t>
  </si>
  <si>
    <t>0.1054</t>
  </si>
  <si>
    <t>0.1055</t>
  </si>
  <si>
    <t xml:space="preserve">    其他商业流通事务支出</t>
  </si>
  <si>
    <t>0.1056</t>
  </si>
  <si>
    <t xml:space="preserve">  涉外发展服务支出</t>
  </si>
  <si>
    <t>0.1057</t>
  </si>
  <si>
    <t>0.1058</t>
  </si>
  <si>
    <t>0.1059</t>
  </si>
  <si>
    <t>0.1060</t>
  </si>
  <si>
    <t xml:space="preserve">    外商投资环境建设补助资金</t>
  </si>
  <si>
    <t>0.1061</t>
  </si>
  <si>
    <t xml:space="preserve">    其他涉外发展服务支出</t>
  </si>
  <si>
    <t>0.1062</t>
  </si>
  <si>
    <t xml:space="preserve">  其他商业服务业等支出(款)</t>
  </si>
  <si>
    <t>0.1063</t>
  </si>
  <si>
    <t xml:space="preserve">    服务业基础设施建设</t>
  </si>
  <si>
    <t>0.1064</t>
  </si>
  <si>
    <t xml:space="preserve">    其他商业服务业等支出(项)</t>
  </si>
  <si>
    <t>0.1065</t>
  </si>
  <si>
    <t>0.1066</t>
  </si>
  <si>
    <t xml:space="preserve">  金融部门行政支出</t>
  </si>
  <si>
    <t>0.1067</t>
  </si>
  <si>
    <t>0.1068</t>
  </si>
  <si>
    <t>0.1069</t>
  </si>
  <si>
    <t>0.1070</t>
  </si>
  <si>
    <t xml:space="preserve">    安全防卫</t>
  </si>
  <si>
    <t>0.1071</t>
  </si>
  <si>
    <t>0.1072</t>
  </si>
  <si>
    <t xml:space="preserve">    金融部门其他行政支出</t>
  </si>
  <si>
    <t>0.1073</t>
  </si>
  <si>
    <t xml:space="preserve">  金融部门监管支出</t>
  </si>
  <si>
    <t>0.1074</t>
  </si>
  <si>
    <t xml:space="preserve">    货币发行</t>
  </si>
  <si>
    <t>0.1075</t>
  </si>
  <si>
    <t xml:space="preserve">    金融服务</t>
  </si>
  <si>
    <t>0.1076</t>
  </si>
  <si>
    <t xml:space="preserve">    反假币</t>
  </si>
  <si>
    <t>0.1077</t>
  </si>
  <si>
    <t xml:space="preserve">    重点金融机构监管</t>
  </si>
  <si>
    <t>0.1078</t>
  </si>
  <si>
    <t xml:space="preserve">    金融稽查与案件处理</t>
  </si>
  <si>
    <t>0.1079</t>
  </si>
  <si>
    <t xml:space="preserve">    金融行业电子化建设</t>
  </si>
  <si>
    <t>0.1080</t>
  </si>
  <si>
    <t xml:space="preserve">    从业人员资格考试</t>
  </si>
  <si>
    <t>0.1081</t>
  </si>
  <si>
    <t xml:space="preserve">    反洗钱</t>
  </si>
  <si>
    <t>0.1082</t>
  </si>
  <si>
    <t xml:space="preserve">    金融部门其他监管支出</t>
  </si>
  <si>
    <t>0.1083</t>
  </si>
  <si>
    <t xml:space="preserve">  金融发展支出</t>
  </si>
  <si>
    <t>0.1084</t>
  </si>
  <si>
    <t xml:space="preserve">    政策性银行亏损补贴</t>
  </si>
  <si>
    <t>0.1085</t>
  </si>
  <si>
    <t xml:space="preserve">    利息费用补贴支出</t>
  </si>
  <si>
    <t>0.1086</t>
  </si>
  <si>
    <t xml:space="preserve">    补充资本金</t>
  </si>
  <si>
    <t>0.1087</t>
  </si>
  <si>
    <t xml:space="preserve">    风险基金补助</t>
  </si>
  <si>
    <t>0.1088</t>
  </si>
  <si>
    <t xml:space="preserve">    其他金融发展支出</t>
  </si>
  <si>
    <t>0.1089</t>
  </si>
  <si>
    <t xml:space="preserve">  金融调控支出</t>
  </si>
  <si>
    <t>0.1090</t>
  </si>
  <si>
    <t xml:space="preserve">    中央银行亏损补贴</t>
  </si>
  <si>
    <t>0.1091</t>
  </si>
  <si>
    <t xml:space="preserve">    其他金融调控支出</t>
  </si>
  <si>
    <t>0.1092</t>
  </si>
  <si>
    <t xml:space="preserve">  其他金融支出(款)</t>
  </si>
  <si>
    <t>0.1093</t>
  </si>
  <si>
    <t xml:space="preserve">    其他金融支出(项)</t>
  </si>
  <si>
    <t>0.1094</t>
  </si>
  <si>
    <t>0.1095</t>
  </si>
  <si>
    <t xml:space="preserve">  一般公共服务</t>
  </si>
  <si>
    <t>0.1096</t>
  </si>
  <si>
    <t xml:space="preserve">  教育</t>
  </si>
  <si>
    <t>0.1097</t>
  </si>
  <si>
    <t xml:space="preserve">  文化体育与传媒</t>
  </si>
  <si>
    <t>0.1098</t>
  </si>
  <si>
    <t xml:space="preserve">  医疗卫生</t>
  </si>
  <si>
    <t>0.1099</t>
  </si>
  <si>
    <t xml:space="preserve">  节能环保</t>
  </si>
  <si>
    <t>0.1100</t>
  </si>
  <si>
    <t>0.1101</t>
  </si>
  <si>
    <t xml:space="preserve">  交通运输</t>
  </si>
  <si>
    <t>0.1102</t>
  </si>
  <si>
    <t xml:space="preserve">  住房保障</t>
  </si>
  <si>
    <t>0.1103</t>
  </si>
  <si>
    <t xml:space="preserve">  其他支出</t>
  </si>
  <si>
    <t>0.1104</t>
  </si>
  <si>
    <t>0.1105</t>
  </si>
  <si>
    <t xml:space="preserve">  自然资源事务</t>
  </si>
  <si>
    <t>0.1106</t>
  </si>
  <si>
    <t>0.1107</t>
  </si>
  <si>
    <t>0.1108</t>
  </si>
  <si>
    <t>0.1109</t>
  </si>
  <si>
    <t xml:space="preserve">    自然资源规划及管理</t>
  </si>
  <si>
    <t>0.1110</t>
  </si>
  <si>
    <t xml:space="preserve">    土地资源调查</t>
  </si>
  <si>
    <t>0.1111</t>
  </si>
  <si>
    <t xml:space="preserve">    土地资源利用与保护</t>
  </si>
  <si>
    <t>0.1112</t>
  </si>
  <si>
    <t xml:space="preserve">    自然资源社会公益服务</t>
  </si>
  <si>
    <t>0.1113</t>
  </si>
  <si>
    <t xml:space="preserve">    自然资源行业业务管理</t>
  </si>
  <si>
    <t>0.1114</t>
  </si>
  <si>
    <t xml:space="preserve">    自然资源调查</t>
  </si>
  <si>
    <t>0.1115</t>
  </si>
  <si>
    <t xml:space="preserve">    国土整治</t>
  </si>
  <si>
    <t>0.1116</t>
  </si>
  <si>
    <t xml:space="preserve">    土地资源储备支出</t>
  </si>
  <si>
    <t>0.1117</t>
  </si>
  <si>
    <t xml:space="preserve">    地质矿产资源与环境调查</t>
  </si>
  <si>
    <t>0.1118</t>
  </si>
  <si>
    <t xml:space="preserve">    地质矿产资源利用与保护</t>
  </si>
  <si>
    <t>0.1119</t>
  </si>
  <si>
    <t xml:space="preserve">    地质转产项目财政贴息</t>
  </si>
  <si>
    <t>0.1120</t>
  </si>
  <si>
    <t xml:space="preserve">    国外风险勘查</t>
  </si>
  <si>
    <t>0.1121</t>
  </si>
  <si>
    <t xml:space="preserve">    地质勘查基金(周转金)支出</t>
  </si>
  <si>
    <t>0.1122</t>
  </si>
  <si>
    <t>0.1123</t>
  </si>
  <si>
    <t xml:space="preserve">    其他自然资源事务支出</t>
  </si>
  <si>
    <t>0.1124</t>
  </si>
  <si>
    <t xml:space="preserve">  海洋管理事务</t>
  </si>
  <si>
    <t>0.1125</t>
  </si>
  <si>
    <t>0.1126</t>
  </si>
  <si>
    <t>0.1127</t>
  </si>
  <si>
    <t>0.1128</t>
  </si>
  <si>
    <t xml:space="preserve">    海域使用管理</t>
  </si>
  <si>
    <t>0.1129</t>
  </si>
  <si>
    <t xml:space="preserve">    海洋环境保护与监测</t>
  </si>
  <si>
    <t>0.1130</t>
  </si>
  <si>
    <t xml:space="preserve">    海洋调查评价</t>
  </si>
  <si>
    <t>0.1131</t>
  </si>
  <si>
    <t xml:space="preserve">    海洋权益维护</t>
  </si>
  <si>
    <t>0.1132</t>
  </si>
  <si>
    <t xml:space="preserve">    海洋执法监察</t>
  </si>
  <si>
    <t>0.1133</t>
  </si>
  <si>
    <t xml:space="preserve">    海洋防灾减灾</t>
  </si>
  <si>
    <t>0.1134</t>
  </si>
  <si>
    <t xml:space="preserve">    海洋卫星</t>
  </si>
  <si>
    <t>0.1135</t>
  </si>
  <si>
    <t xml:space="preserve">    极地考察</t>
  </si>
  <si>
    <t>0.1136</t>
  </si>
  <si>
    <t xml:space="preserve">    海洋矿产资源勘探研究</t>
  </si>
  <si>
    <t>0.1137</t>
  </si>
  <si>
    <t xml:space="preserve">    海港航标维护</t>
  </si>
  <si>
    <t>0.1138</t>
  </si>
  <si>
    <t xml:space="preserve">    海水淡化</t>
  </si>
  <si>
    <t>0.1139</t>
  </si>
  <si>
    <t xml:space="preserve">    无居民海岛使用金支出</t>
  </si>
  <si>
    <t>0.1140</t>
  </si>
  <si>
    <t xml:space="preserve">    海岛和海域保护</t>
  </si>
  <si>
    <t>0.1141</t>
  </si>
  <si>
    <t>0.1142</t>
  </si>
  <si>
    <t xml:space="preserve">    其他海洋管理事务支出</t>
  </si>
  <si>
    <t>0.1143</t>
  </si>
  <si>
    <t xml:space="preserve">  测绘事务</t>
  </si>
  <si>
    <t>0.1144</t>
  </si>
  <si>
    <t>0.1145</t>
  </si>
  <si>
    <t>0.1146</t>
  </si>
  <si>
    <t>0.1147</t>
  </si>
  <si>
    <t xml:space="preserve">    基础测绘</t>
  </si>
  <si>
    <t>0.1148</t>
  </si>
  <si>
    <t xml:space="preserve">    航空摄影</t>
  </si>
  <si>
    <t>0.1149</t>
  </si>
  <si>
    <t xml:space="preserve">    测绘工程建设</t>
  </si>
  <si>
    <t>0.1150</t>
  </si>
  <si>
    <t>0.1151</t>
  </si>
  <si>
    <t xml:space="preserve">    其他测绘事务支出</t>
  </si>
  <si>
    <t>0.1152</t>
  </si>
  <si>
    <t xml:space="preserve">  气象事务</t>
  </si>
  <si>
    <t>0.1153</t>
  </si>
  <si>
    <t>0.1154</t>
  </si>
  <si>
    <t>0.1155</t>
  </si>
  <si>
    <t>0.1156</t>
  </si>
  <si>
    <t xml:space="preserve">    气象事业机构</t>
  </si>
  <si>
    <t>0.1157</t>
  </si>
  <si>
    <t xml:space="preserve">    气象探测</t>
  </si>
  <si>
    <t>0.1158</t>
  </si>
  <si>
    <t xml:space="preserve">    气象信息传输及管理</t>
  </si>
  <si>
    <t>0.1159</t>
  </si>
  <si>
    <t xml:space="preserve">    气象预报预测</t>
  </si>
  <si>
    <t>0.1160</t>
  </si>
  <si>
    <t xml:space="preserve">    气象服务</t>
  </si>
  <si>
    <t>0.1161</t>
  </si>
  <si>
    <t xml:space="preserve">    气象装备保障维护</t>
  </si>
  <si>
    <t>0.1162</t>
  </si>
  <si>
    <t xml:space="preserve">    气象基础设施建设与维修</t>
  </si>
  <si>
    <t>0.1163</t>
  </si>
  <si>
    <t xml:space="preserve">    气象卫星</t>
  </si>
  <si>
    <t>0.1164</t>
  </si>
  <si>
    <t xml:space="preserve">    气象法规与标准</t>
  </si>
  <si>
    <t>0.1165</t>
  </si>
  <si>
    <t xml:space="preserve">    气象资金审计稽查</t>
  </si>
  <si>
    <t>0.1166</t>
  </si>
  <si>
    <t xml:space="preserve">    其他气象事务支出</t>
  </si>
  <si>
    <t>0.1167</t>
  </si>
  <si>
    <t xml:space="preserve">  其他自然资源海洋气象等支出(款)</t>
  </si>
  <si>
    <t>0.1168</t>
  </si>
  <si>
    <t xml:space="preserve">    其他自然资源海洋气象等支出(项)</t>
  </si>
  <si>
    <t>0.1169</t>
  </si>
  <si>
    <t>0.1170</t>
  </si>
  <si>
    <t xml:space="preserve">  保障性安居工程支出</t>
  </si>
  <si>
    <t>0.1171</t>
  </si>
  <si>
    <t xml:space="preserve">    廉租住房</t>
  </si>
  <si>
    <t>0.1172</t>
  </si>
  <si>
    <t xml:space="preserve">    沉陷区治理</t>
  </si>
  <si>
    <t>0.1173</t>
  </si>
  <si>
    <t xml:space="preserve">    棚户区改造</t>
  </si>
  <si>
    <t>0.1174</t>
  </si>
  <si>
    <t xml:space="preserve">    少数民族地区游牧民定居工程</t>
  </si>
  <si>
    <t>0.1175</t>
  </si>
  <si>
    <t xml:space="preserve">    农村危房改造</t>
  </si>
  <si>
    <t>0.1176</t>
  </si>
  <si>
    <t xml:space="preserve">    公共租赁住房</t>
  </si>
  <si>
    <t>0.1177</t>
  </si>
  <si>
    <t xml:space="preserve">    保障性住房租金补贴</t>
  </si>
  <si>
    <t>0.1178</t>
  </si>
  <si>
    <t xml:space="preserve">    其他保障性安居工程支出</t>
  </si>
  <si>
    <t>0.1179</t>
  </si>
  <si>
    <t xml:space="preserve">  住房改革支出</t>
  </si>
  <si>
    <t>0.1180</t>
  </si>
  <si>
    <t xml:space="preserve">    住房公积金</t>
  </si>
  <si>
    <t>0.1181</t>
  </si>
  <si>
    <t xml:space="preserve">    提租补贴</t>
  </si>
  <si>
    <t>0.1182</t>
  </si>
  <si>
    <t xml:space="preserve">    购房补贴</t>
  </si>
  <si>
    <t>0.1183</t>
  </si>
  <si>
    <t xml:space="preserve">  城乡社区住宅</t>
  </si>
  <si>
    <t>0.1184</t>
  </si>
  <si>
    <t xml:space="preserve">    公有住房建设和维修改造支出</t>
  </si>
  <si>
    <t>0.1185</t>
  </si>
  <si>
    <t xml:space="preserve">    住房公积金管理</t>
  </si>
  <si>
    <t>0.1186</t>
  </si>
  <si>
    <t xml:space="preserve">    其他城乡社区住宅支出</t>
  </si>
  <si>
    <t>0.1187</t>
  </si>
  <si>
    <t>0.1188</t>
  </si>
  <si>
    <t xml:space="preserve">  粮油事务</t>
  </si>
  <si>
    <t>0.1189</t>
  </si>
  <si>
    <t>0.1190</t>
  </si>
  <si>
    <t>0.1191</t>
  </si>
  <si>
    <t>0.1192</t>
  </si>
  <si>
    <t xml:space="preserve">    粮食财务与审计支出</t>
  </si>
  <si>
    <t>0.1193</t>
  </si>
  <si>
    <t xml:space="preserve">    粮食信息统计</t>
  </si>
  <si>
    <t>0.1194</t>
  </si>
  <si>
    <t xml:space="preserve">    粮食专项业务活动</t>
  </si>
  <si>
    <t>0.1195</t>
  </si>
  <si>
    <t xml:space="preserve">    国家粮油差价补贴</t>
  </si>
  <si>
    <t>0.1196</t>
  </si>
  <si>
    <t xml:space="preserve">    粮食财务挂账利息补贴</t>
  </si>
  <si>
    <t>0.1197</t>
  </si>
  <si>
    <t xml:space="preserve">    粮食财务挂账消化款</t>
  </si>
  <si>
    <t>0.1198</t>
  </si>
  <si>
    <t xml:space="preserve">    处理陈化粮补贴</t>
  </si>
  <si>
    <t>0.1199</t>
  </si>
  <si>
    <t xml:space="preserve">    粮食风险基金</t>
  </si>
  <si>
    <t>0.1200</t>
  </si>
  <si>
    <t xml:space="preserve">    粮油市场调控专项资金</t>
  </si>
  <si>
    <t>0.1201</t>
  </si>
  <si>
    <t>0.1202</t>
  </si>
  <si>
    <t xml:space="preserve">    其他粮油事务支出</t>
  </si>
  <si>
    <t>0.1203</t>
  </si>
  <si>
    <t xml:space="preserve">  物资事务</t>
  </si>
  <si>
    <t>0.1204</t>
  </si>
  <si>
    <t>0.1205</t>
  </si>
  <si>
    <t>0.1206</t>
  </si>
  <si>
    <t>0.1207</t>
  </si>
  <si>
    <t xml:space="preserve">    铁路专用线</t>
  </si>
  <si>
    <t>0.1208</t>
  </si>
  <si>
    <t xml:space="preserve">    护库武警和民兵支出</t>
  </si>
  <si>
    <t>0.1209</t>
  </si>
  <si>
    <t xml:space="preserve">    物资保管与保养</t>
  </si>
  <si>
    <t>0.1210</t>
  </si>
  <si>
    <t xml:space="preserve">    专项贷款利息</t>
  </si>
  <si>
    <t>0.1211</t>
  </si>
  <si>
    <t xml:space="preserve">    物资转移</t>
  </si>
  <si>
    <t>0.1212</t>
  </si>
  <si>
    <t xml:space="preserve">    物资轮换</t>
  </si>
  <si>
    <t>0.1213</t>
  </si>
  <si>
    <t xml:space="preserve">    仓库建设</t>
  </si>
  <si>
    <t>0.1214</t>
  </si>
  <si>
    <t xml:space="preserve">    仓库安防</t>
  </si>
  <si>
    <t>0.1215</t>
  </si>
  <si>
    <t>0.1216</t>
  </si>
  <si>
    <t xml:space="preserve">    其他物资事务支出</t>
  </si>
  <si>
    <t>0.1217</t>
  </si>
  <si>
    <t xml:space="preserve">  能源储备</t>
  </si>
  <si>
    <t>0.1218</t>
  </si>
  <si>
    <t xml:space="preserve">    石油储备</t>
  </si>
  <si>
    <t>0.1219</t>
  </si>
  <si>
    <t xml:space="preserve">    天然铀能源储备</t>
  </si>
  <si>
    <t>0.1220</t>
  </si>
  <si>
    <t xml:space="preserve">    煤炭储备</t>
  </si>
  <si>
    <t>0.1221</t>
  </si>
  <si>
    <t xml:space="preserve">    其他能源储备支出</t>
  </si>
  <si>
    <t>0.1222</t>
  </si>
  <si>
    <t xml:space="preserve">  粮油储备</t>
  </si>
  <si>
    <t>0.1223</t>
  </si>
  <si>
    <t xml:space="preserve">    储备粮油补贴</t>
  </si>
  <si>
    <t>0.1224</t>
  </si>
  <si>
    <t xml:space="preserve">    储备粮油差价补贴</t>
  </si>
  <si>
    <t>0.1225</t>
  </si>
  <si>
    <t xml:space="preserve">    储备粮(油)库建设</t>
  </si>
  <si>
    <t>0.1226</t>
  </si>
  <si>
    <t xml:space="preserve">    最低收购价政策支出</t>
  </si>
  <si>
    <t>0.1227</t>
  </si>
  <si>
    <t xml:space="preserve">    其他粮油储备支出</t>
  </si>
  <si>
    <t>0.1228</t>
  </si>
  <si>
    <t xml:space="preserve">  重要商品储备</t>
  </si>
  <si>
    <t>0.1229</t>
  </si>
  <si>
    <t xml:space="preserve">    棉花储备</t>
  </si>
  <si>
    <t>0.1230</t>
  </si>
  <si>
    <t xml:space="preserve">    食糖储备</t>
  </si>
  <si>
    <t>0.1231</t>
  </si>
  <si>
    <t xml:space="preserve">    肉类储备</t>
  </si>
  <si>
    <t>0.1232</t>
  </si>
  <si>
    <t xml:space="preserve">    化肥储备</t>
  </si>
  <si>
    <t>0.1233</t>
  </si>
  <si>
    <t xml:space="preserve">    农药储备</t>
  </si>
  <si>
    <t>0.1234</t>
  </si>
  <si>
    <t xml:space="preserve">    边销茶储备</t>
  </si>
  <si>
    <t>0.1235</t>
  </si>
  <si>
    <t xml:space="preserve">    羊毛储备</t>
  </si>
  <si>
    <t>0.1236</t>
  </si>
  <si>
    <t xml:space="preserve">    医药储备</t>
  </si>
  <si>
    <t>0.1237</t>
  </si>
  <si>
    <t xml:space="preserve">    食盐储备</t>
  </si>
  <si>
    <t>0.1238</t>
  </si>
  <si>
    <t xml:space="preserve">    战略物资储备</t>
  </si>
  <si>
    <t>0.1239</t>
  </si>
  <si>
    <t xml:space="preserve">    其他重要商品储备支出</t>
  </si>
  <si>
    <t>0.1240</t>
  </si>
  <si>
    <t>0.1241</t>
  </si>
  <si>
    <t xml:space="preserve">  应急管理事务</t>
  </si>
  <si>
    <t>0.1242</t>
  </si>
  <si>
    <t>0.1243</t>
  </si>
  <si>
    <t>0.1244</t>
  </si>
  <si>
    <t>0.1245</t>
  </si>
  <si>
    <t xml:space="preserve">    灾害风险防治</t>
  </si>
  <si>
    <t>0.1246</t>
  </si>
  <si>
    <t xml:space="preserve">    国务院安委会专项</t>
  </si>
  <si>
    <t>0.1247</t>
  </si>
  <si>
    <t xml:space="preserve">    安全监管</t>
  </si>
  <si>
    <t>0.1248</t>
  </si>
  <si>
    <t xml:space="preserve">    安全生产基础</t>
  </si>
  <si>
    <t>0.1249</t>
  </si>
  <si>
    <t xml:space="preserve">    应急救援</t>
  </si>
  <si>
    <t>0.1250</t>
  </si>
  <si>
    <t xml:space="preserve">    应急管理</t>
  </si>
  <si>
    <t>0.1251</t>
  </si>
  <si>
    <t>0.1252</t>
  </si>
  <si>
    <t xml:space="preserve">    其他应急管理支出</t>
  </si>
  <si>
    <t>0.1253</t>
  </si>
  <si>
    <t xml:space="preserve">  消防事务</t>
  </si>
  <si>
    <t>0.1254</t>
  </si>
  <si>
    <t>0.1255</t>
  </si>
  <si>
    <t>0.1256</t>
  </si>
  <si>
    <t>0.1257</t>
  </si>
  <si>
    <t xml:space="preserve">    消防应急救援</t>
  </si>
  <si>
    <t>0.1258</t>
  </si>
  <si>
    <t xml:space="preserve">    其他消防事务支出</t>
  </si>
  <si>
    <t>0.1259</t>
  </si>
  <si>
    <t xml:space="preserve">  森林消防事务</t>
  </si>
  <si>
    <t>0.1260</t>
  </si>
  <si>
    <t>0.1261</t>
  </si>
  <si>
    <t>0.1262</t>
  </si>
  <si>
    <t>0.1263</t>
  </si>
  <si>
    <t xml:space="preserve">    森林消防应急救援</t>
  </si>
  <si>
    <t>0.1264</t>
  </si>
  <si>
    <t xml:space="preserve">    其他森林消防事务支出</t>
  </si>
  <si>
    <t>0.1265</t>
  </si>
  <si>
    <t xml:space="preserve">  煤矿安全</t>
  </si>
  <si>
    <t>0.1266</t>
  </si>
  <si>
    <t>0.1267</t>
  </si>
  <si>
    <t>0.1268</t>
  </si>
  <si>
    <t>0.1269</t>
  </si>
  <si>
    <t xml:space="preserve">    煤矿安全监察事务</t>
  </si>
  <si>
    <t>0.1270</t>
  </si>
  <si>
    <t xml:space="preserve">    煤矿应急救援事务</t>
  </si>
  <si>
    <t>0.1271</t>
  </si>
  <si>
    <t>0.1272</t>
  </si>
  <si>
    <t xml:space="preserve">    其他煤矿安全支出</t>
  </si>
  <si>
    <t>0.1273</t>
  </si>
  <si>
    <t xml:space="preserve">  地震事务</t>
  </si>
  <si>
    <t>0.1274</t>
  </si>
  <si>
    <t>0.1275</t>
  </si>
  <si>
    <t>0.1276</t>
  </si>
  <si>
    <t>0.1277</t>
  </si>
  <si>
    <t xml:space="preserve">    地震监测</t>
  </si>
  <si>
    <t>0.1278</t>
  </si>
  <si>
    <t xml:space="preserve">    地震预测预报</t>
  </si>
  <si>
    <t>0.1279</t>
  </si>
  <si>
    <t xml:space="preserve">    地震灾害预防</t>
  </si>
  <si>
    <t>0.1280</t>
  </si>
  <si>
    <t xml:space="preserve">    地震应急救援</t>
  </si>
  <si>
    <t>0.1281</t>
  </si>
  <si>
    <t xml:space="preserve">    地震环境探察</t>
  </si>
  <si>
    <t>0.1282</t>
  </si>
  <si>
    <t xml:space="preserve">    防震减灾信息管理</t>
  </si>
  <si>
    <t>0.1283</t>
  </si>
  <si>
    <t xml:space="preserve">    防震减灾基础管理</t>
  </si>
  <si>
    <t>0.1284</t>
  </si>
  <si>
    <t xml:space="preserve">    地震事业机构</t>
  </si>
  <si>
    <t>0.1285</t>
  </si>
  <si>
    <t xml:space="preserve">    其他地震事务支出</t>
  </si>
  <si>
    <t>0.1286</t>
  </si>
  <si>
    <t xml:space="preserve">  自然灾害防治</t>
  </si>
  <si>
    <t>0.1287</t>
  </si>
  <si>
    <t xml:space="preserve">    地质灾害防治</t>
  </si>
  <si>
    <t>0.1288</t>
  </si>
  <si>
    <t xml:space="preserve">    森林草原防灾减灾</t>
  </si>
  <si>
    <t>0.1289</t>
  </si>
  <si>
    <t xml:space="preserve">    其他自然灾害防治支出</t>
  </si>
  <si>
    <t>0.1290</t>
  </si>
  <si>
    <t xml:space="preserve">  自然灾害救灾及恢复重建支出</t>
  </si>
  <si>
    <t>0.1291</t>
  </si>
  <si>
    <t xml:space="preserve">    中央自然灾害生活补助</t>
  </si>
  <si>
    <t>0.1292</t>
  </si>
  <si>
    <t xml:space="preserve">    地方自然灾害生活补助</t>
  </si>
  <si>
    <t>0.1293</t>
  </si>
  <si>
    <t xml:space="preserve">    自然灾害救灾补助</t>
  </si>
  <si>
    <t>0.1294</t>
  </si>
  <si>
    <t xml:space="preserve">    自然灾害灾后重建补助</t>
  </si>
  <si>
    <t>0.1295</t>
  </si>
  <si>
    <t xml:space="preserve">    其他自然灾害生活救助支出</t>
  </si>
  <si>
    <t>0.1296</t>
  </si>
  <si>
    <t xml:space="preserve">  其他灾害防治及应急管理支出</t>
  </si>
  <si>
    <t>0.1297</t>
  </si>
  <si>
    <t>0.1298</t>
  </si>
  <si>
    <t xml:space="preserve">  其他支出(款)</t>
  </si>
  <si>
    <t>0.1299</t>
  </si>
  <si>
    <t xml:space="preserve">    其他支出(项)</t>
  </si>
  <si>
    <t>0.1300</t>
  </si>
  <si>
    <t>0.1301</t>
  </si>
  <si>
    <t xml:space="preserve">  地方政府一般债务付息支出</t>
  </si>
  <si>
    <t>0.1302</t>
  </si>
  <si>
    <t xml:space="preserve">    地方政府一般债券付息支出</t>
  </si>
  <si>
    <t>0.1303</t>
  </si>
  <si>
    <t xml:space="preserve">    地方政府向外国政府借款付息支出</t>
  </si>
  <si>
    <t>0.1304</t>
  </si>
  <si>
    <t xml:space="preserve">    地方政府向国际组织借款付息支出</t>
  </si>
  <si>
    <t>0.1305</t>
  </si>
  <si>
    <t xml:space="preserve">    地方政府其他一般债务付息支出</t>
  </si>
  <si>
    <t>0.1306</t>
  </si>
  <si>
    <t>0.1307</t>
  </si>
  <si>
    <t xml:space="preserve">  地方政府一般债务发行费用支出</t>
  </si>
  <si>
    <t>0.1308</t>
  </si>
  <si>
    <t>本 年 支 出 合 计</t>
  </si>
  <si>
    <t>0.1309</t>
  </si>
  <si>
    <t>地区</t>
  </si>
  <si>
    <t>合计</t>
  </si>
  <si>
    <t>返还性支出</t>
  </si>
  <si>
    <t>一般性转移支付支出</t>
  </si>
  <si>
    <t>专项转移支付支出</t>
  </si>
  <si>
    <t>地    区</t>
  </si>
  <si>
    <t>其中：一般公共服务</t>
  </si>
  <si>
    <t>其中：教育</t>
  </si>
  <si>
    <t>其中：科学技术</t>
  </si>
  <si>
    <t>其中：文化旅游体育与传媒</t>
  </si>
  <si>
    <t>其中：社会保障和就业</t>
  </si>
  <si>
    <t>其中：节能环保</t>
  </si>
  <si>
    <t>其中：城乡社区</t>
  </si>
  <si>
    <t>其中：农林水</t>
  </si>
  <si>
    <t>其中：交通运输</t>
  </si>
  <si>
    <t>其中：资源勘探信息等</t>
  </si>
  <si>
    <t>其中：商业服务业等</t>
  </si>
  <si>
    <t>其中：金融</t>
  </si>
  <si>
    <t>其中：自然资源海洋气象等</t>
  </si>
  <si>
    <t>其中：住房保障</t>
  </si>
  <si>
    <t>其中：粮油物资储备</t>
  </si>
  <si>
    <t>其中：其他支出</t>
  </si>
  <si>
    <t>一、上两年（2017）末地方政府一般债务余额实际数</t>
  </si>
  <si>
    <t>二、上一年（2018）年末地方政府一般债务限额</t>
  </si>
  <si>
    <t>三、上一年（2018）地方政府一般债券发行额（省政府转贷）</t>
  </si>
  <si>
    <t>四、上一年（2018）地方政府一般债券还本额</t>
  </si>
  <si>
    <t>五、上一年（2018）末地方政府一般债务余额</t>
  </si>
  <si>
    <t>六、2019年（本年）地方政府一般债务新增限额</t>
  </si>
  <si>
    <t>七、2019年（本年）末地方政府一般债务限额</t>
  </si>
  <si>
    <t>2019年度景东彝族自治县一般公共预算基本支出政府经济分类决算表（本级）</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</si>
  <si>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</si>
  <si>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</si>
  <si>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</si>
  <si>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</si>
  <si>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</si>
  <si>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</si>
  <si>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</si>
  <si>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</si>
  <si>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</si>
  <si>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</si>
  <si>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</si>
  <si>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</si>
  <si>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</si>
  <si>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</si>
  <si>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</si>
  <si>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</si>
  <si>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</si>
  <si>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</si>
  <si>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</si>
  <si>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</si>
  <si>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</si>
  <si>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</si>
  <si>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</si>
  <si>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</si>
  <si>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</si>
  <si>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</si>
  <si>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</si>
  <si>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</si>
  <si>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</si>
  <si>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</si>
  <si>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</si>
  <si>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</si>
  <si>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</si>
  <si>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</si>
  <si>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</si>
  <si>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</si>
  <si>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</si>
  <si>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</si>
  <si>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</si>
  <si>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</si>
  <si>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</si>
  <si>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</si>
  <si>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</si>
  <si>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</si>
  <si>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</si>
  <si>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</si>
  <si>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</si>
  <si>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</si>
  <si>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</si>
  <si>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</si>
  <si>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</si>
  <si>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</si>
  <si>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</si>
  <si>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</si>
  <si>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</si>
  <si>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</si>
  <si>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一般公共预算本级基本支出合计</t>
  </si>
  <si>
    <t>2019年度景东彝族自治县税收返还和转移支付支出决算表（本级）</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</si>
  <si>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</si>
  <si>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</si>
  <si>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</si>
  <si>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</si>
  <si>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</si>
  <si>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</si>
  <si>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</si>
  <si>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</si>
  <si>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</si>
  <si>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</si>
  <si>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</si>
  <si>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</si>
  <si>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成品油税费改革转移支付补助支出</t>
  </si>
  <si>
    <t xml:space="preserve">    基层公检法司转移支付支出</t>
  </si>
  <si>
    <t xml:space="preserve">    城乡义务教育转移支付支出</t>
  </si>
  <si>
    <t xml:space="preserve">    基本养老金转移支付支出</t>
  </si>
  <si>
    <t xml:space="preserve">    城乡居民基本医疗保险转移支付支出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</si>
  <si>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</si>
  <si>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</si>
  <si>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</si>
  <si>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</si>
  <si>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</si>
  <si>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</si>
  <si>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</si>
  <si>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贫困地区转移支付支出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</si>
  <si>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</si>
  <si>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</si>
  <si>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</si>
  <si>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</si>
  <si>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</si>
  <si>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</si>
  <si>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</si>
  <si>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</si>
  <si>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卫生健康共同财政事权转移支付支出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</si>
  <si>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</si>
  <si>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</si>
  <si>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</si>
  <si>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</si>
  <si>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</si>
  <si>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</si>
  <si>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</si>
  <si>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</si>
  <si>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</si>
  <si>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</si>
  <si>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其他共同财政事权转移支付支出 </t>
  </si>
  <si>
    <t xml:space="preserve">    其他一般性转移支付支出</t>
  </si>
  <si>
    <t xml:space="preserve">    其他支出</t>
  </si>
  <si>
    <t xml:space="preserve">  体制上解收入</t>
  </si>
  <si>
    <t xml:space="preserve">  专项上解收入</t>
  </si>
  <si>
    <t>对下级税返和转移补助支出</t>
  </si>
  <si>
    <t>第二部分：政府性基金预算</t>
  </si>
  <si>
    <t>政府性基金收入(款)</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</si>
  <si>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</si>
  <si>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</si>
  <si>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</si>
  <si>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</si>
  <si>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</si>
  <si>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</si>
  <si>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</si>
  <si>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</si>
  <si>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</si>
  <si>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</si>
  <si>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</si>
  <si>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</si>
  <si>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</si>
  <si>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</si>
  <si>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</si>
  <si>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</si>
  <si>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</si>
  <si>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</si>
  <si>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</si>
  <si>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</si>
  <si>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</si>
  <si>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</si>
  <si>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</si>
  <si>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</si>
  <si>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</si>
  <si>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</si>
  <si>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</si>
  <si>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</si>
  <si>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</si>
  <si>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</si>
  <si>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</si>
  <si>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</si>
  <si>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</si>
  <si>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</si>
  <si>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</si>
  <si>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</si>
  <si>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</si>
  <si>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</si>
  <si>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</si>
  <si>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</si>
  <si>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</si>
  <si>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</si>
  <si>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</si>
  <si>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</si>
  <si>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</si>
  <si>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</si>
  <si>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</si>
  <si>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</si>
  <si>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</si>
  <si>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</si>
  <si>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</si>
  <si>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</si>
  <si>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</si>
  <si>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</si>
  <si>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</si>
  <si>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政府性基金预算收入合计</t>
  </si>
  <si>
    <t>政府性基金预算上级补助收入</t>
  </si>
  <si>
    <t>政府性基金预算下级上解收入</t>
  </si>
  <si>
    <t>待偿债置换专项债券上年结余</t>
  </si>
  <si>
    <t>政府性基金预算上年结余</t>
  </si>
  <si>
    <t>政府性基金预算调入资金</t>
  </si>
  <si>
    <t>政府性基金预算省补助计划单列市收入</t>
  </si>
  <si>
    <t>政府性基金预算计划单列市上解省收入</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</si>
  <si>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</si>
  <si>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</si>
  <si>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</si>
  <si>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</si>
  <si>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</si>
  <si>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</si>
  <si>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</si>
  <si>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</si>
  <si>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</si>
  <si>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</si>
  <si>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</si>
  <si>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</si>
  <si>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</si>
  <si>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</si>
  <si>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</si>
  <si>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</si>
  <si>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</si>
  <si>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</si>
  <si>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</si>
  <si>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</si>
  <si>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</si>
  <si>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</si>
  <si>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</si>
  <si>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</si>
  <si>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</si>
  <si>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</si>
  <si>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</si>
  <si>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</si>
  <si>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</si>
  <si>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</si>
  <si>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</si>
  <si>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</si>
  <si>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</si>
  <si>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</si>
  <si>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</si>
  <si>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</si>
  <si>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</si>
  <si>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</si>
  <si>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</si>
  <si>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</si>
  <si>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</si>
  <si>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</si>
  <si>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</si>
  <si>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</si>
  <si>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</si>
  <si>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</si>
  <si>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</si>
  <si>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</si>
  <si>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</si>
  <si>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</si>
  <si>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</si>
  <si>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</si>
  <si>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</si>
  <si>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</si>
  <si>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</si>
  <si>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</si>
  <si>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</si>
  <si>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</si>
  <si>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</si>
  <si>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</si>
  <si>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</si>
  <si>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</si>
  <si>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</si>
  <si>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</si>
  <si>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</si>
  <si>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</si>
  <si>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</si>
  <si>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</si>
  <si>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</si>
  <si>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</si>
  <si>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</si>
  <si>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</si>
  <si>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</si>
  <si>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</si>
  <si>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</si>
  <si>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</si>
  <si>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</si>
  <si>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</si>
  <si>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</si>
  <si>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</si>
  <si>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</si>
  <si>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</si>
  <si>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</si>
  <si>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</si>
  <si>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</si>
  <si>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</si>
  <si>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</si>
  <si>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</si>
  <si>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</si>
  <si>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</si>
  <si>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</si>
  <si>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</si>
  <si>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</si>
  <si>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</si>
  <si>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</si>
  <si>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</si>
  <si>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</si>
  <si>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</si>
  <si>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</si>
  <si>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</si>
  <si>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</si>
  <si>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</si>
  <si>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</si>
  <si>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</si>
  <si>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</si>
  <si>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</si>
  <si>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</si>
  <si>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</si>
  <si>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</si>
  <si>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</si>
  <si>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</si>
  <si>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</si>
  <si>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</si>
  <si>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</si>
  <si>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</si>
  <si>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</si>
  <si>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</si>
  <si>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</si>
  <si>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</si>
  <si>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</si>
  <si>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</si>
  <si>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</si>
  <si>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</si>
  <si>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</si>
  <si>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</si>
  <si>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</si>
  <si>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</si>
  <si>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</si>
  <si>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</si>
  <si>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</si>
  <si>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</si>
  <si>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</si>
  <si>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</si>
  <si>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</si>
  <si>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</si>
  <si>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</si>
  <si>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</si>
  <si>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</si>
  <si>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</si>
  <si>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</si>
  <si>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</si>
  <si>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</si>
  <si>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</si>
  <si>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</si>
  <si>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</si>
  <si>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</si>
  <si>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</si>
  <si>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</si>
  <si>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</si>
  <si>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</si>
  <si>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</si>
  <si>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</si>
  <si>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</si>
  <si>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</si>
  <si>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</si>
  <si>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</si>
  <si>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</si>
  <si>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</si>
  <si>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</si>
  <si>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</si>
  <si>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</si>
  <si>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</si>
  <si>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</si>
  <si>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</si>
  <si>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</si>
  <si>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</si>
  <si>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</si>
  <si>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</si>
  <si>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</si>
  <si>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</si>
  <si>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</si>
  <si>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</si>
  <si>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</si>
  <si>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</si>
  <si>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</si>
  <si>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</si>
  <si>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</si>
  <si>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</si>
  <si>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</si>
  <si>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政府性基金预算支出合计</t>
  </si>
  <si>
    <t>政府性基金预算补助下级支出</t>
  </si>
  <si>
    <t>政府性基金预算上解上级支出</t>
  </si>
  <si>
    <t>政府性基金预算调出资金</t>
  </si>
  <si>
    <t>政府性基金预算计划单列市上解省支出</t>
  </si>
  <si>
    <t>政府性基金预算省补助计划单列市支出</t>
  </si>
  <si>
    <t>待偿债置换专项债券结余</t>
  </si>
  <si>
    <t>政府性基金预算年终结余</t>
  </si>
  <si>
    <t>支　　出　　总　　计　</t>
  </si>
  <si>
    <t>2019年度景东彝族自治县政府性基金预算转移支付支出决算表（本级）</t>
  </si>
  <si>
    <t>核电站乏燃料处理处置基金支出</t>
  </si>
  <si>
    <t>国家电影事业发展专项资金相关支出</t>
  </si>
  <si>
    <t>旅游发展基金支出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</si>
  <si>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</si>
  <si>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</si>
  <si>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</si>
  <si>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</si>
  <si>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</si>
  <si>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</si>
  <si>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</si>
  <si>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</si>
  <si>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</si>
  <si>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</si>
  <si>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</si>
  <si>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</si>
  <si>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</si>
  <si>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</si>
  <si>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</si>
  <si>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</si>
  <si>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</si>
  <si>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</si>
  <si>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</si>
  <si>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中央特别国债经营基金支出</t>
  </si>
  <si>
    <t>中央特别国债经营基金财务支出</t>
  </si>
  <si>
    <t>彩票发行销售机构业务费安排的支出</t>
  </si>
  <si>
    <t>彩票公益金安排的支出</t>
  </si>
  <si>
    <t>其他政府性基金相关支出</t>
  </si>
  <si>
    <t>一、上两年（2017）末地方政府专项债务余额实际数</t>
  </si>
  <si>
    <t>二、上一年（2018）年末地方政府专项债务限额</t>
  </si>
  <si>
    <t>三、上一年（2018）地方政府专项债券发行额</t>
  </si>
  <si>
    <t>四、上一年（2018）地方政府专项债券转贷额</t>
  </si>
  <si>
    <t>五、上一年（2018）地方政府专项债券还本额</t>
  </si>
  <si>
    <t>六、上一年（2018）末地方政府专项债务余额</t>
  </si>
  <si>
    <t>七、2019年（本年）地方政府专项债务新增限额</t>
  </si>
  <si>
    <t>八、2019年（本年）末地方政府专项债务限额</t>
  </si>
  <si>
    <t>第三部分：国有资本经营预算</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</si>
  <si>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</si>
  <si>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</si>
  <si>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</si>
  <si>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</si>
  <si>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</si>
  <si>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</si>
  <si>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</si>
  <si>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</si>
  <si>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</si>
  <si>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</si>
  <si>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</si>
  <si>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</si>
  <si>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</si>
  <si>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</si>
  <si>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</si>
  <si>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</si>
  <si>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</si>
  <si>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</si>
  <si>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</si>
  <si>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</si>
  <si>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</si>
  <si>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</si>
  <si>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</si>
  <si>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</si>
  <si>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</si>
  <si>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</si>
  <si>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</si>
  <si>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</si>
  <si>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</si>
  <si>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</si>
  <si>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</si>
  <si>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</si>
  <si>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</si>
  <si>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</si>
  <si>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</si>
  <si>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</si>
  <si>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</si>
  <si>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</si>
  <si>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</si>
  <si>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</si>
  <si>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</si>
  <si>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</si>
  <si>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</si>
  <si>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</si>
  <si>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</si>
  <si>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</si>
  <si>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</si>
  <si>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</si>
  <si>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</si>
  <si>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</si>
  <si>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</si>
  <si>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</si>
  <si>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</si>
  <si>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</si>
  <si>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 xml:space="preserve">  补充全国社会保障基金</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</si>
  <si>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</si>
  <si>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</si>
  <si>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</si>
  <si>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</si>
  <si>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</si>
  <si>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</si>
  <si>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</si>
  <si>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</si>
  <si>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</si>
  <si>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</si>
  <si>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</si>
  <si>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</si>
  <si>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</si>
  <si>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</si>
  <si>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</si>
  <si>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</si>
  <si>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</si>
  <si>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</si>
  <si>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</si>
  <si>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</si>
  <si>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</si>
  <si>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</si>
  <si>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</si>
  <si>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</si>
  <si>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</si>
  <si>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</si>
  <si>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</si>
  <si>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</si>
  <si>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</si>
  <si>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</si>
  <si>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</si>
  <si>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</si>
  <si>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</si>
  <si>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</si>
  <si>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</si>
  <si>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企业职工养老保险基金收入</t>
  </si>
  <si>
    <t>机关事业单位基本养老保险基金收入</t>
  </si>
  <si>
    <t>失业保险基金收入</t>
  </si>
  <si>
    <t>城镇职工基本医疗保险基金收入</t>
  </si>
  <si>
    <t>工伤保险基金收入</t>
  </si>
  <si>
    <t>生育保险基金收入</t>
  </si>
  <si>
    <t>城乡居民基本养老保险基金收入</t>
  </si>
  <si>
    <t>居民基本医疗保险基金收入</t>
  </si>
  <si>
    <t>本年收入小计</t>
  </si>
  <si>
    <t xml:space="preserve">  调剂金收入</t>
  </si>
  <si>
    <t xml:space="preserve">    上级补助收入</t>
  </si>
  <si>
    <t xml:space="preserve">    下级上解收入</t>
  </si>
  <si>
    <t>收入合计</t>
  </si>
  <si>
    <t>企业职工养老保险基金支出</t>
  </si>
  <si>
    <t>机关事业单位基本养老保险基金支出</t>
  </si>
  <si>
    <t>失业保险基金支出</t>
  </si>
  <si>
    <t>城镇职工基本医疗保险基金支出</t>
  </si>
  <si>
    <t>工伤保险基金支出</t>
  </si>
  <si>
    <t>生育保险基金支出</t>
  </si>
  <si>
    <t>城乡居民基本养老保险基金支出</t>
  </si>
  <si>
    <t>居民基本医疗保险基金支出</t>
  </si>
  <si>
    <t>本年支出小计</t>
  </si>
  <si>
    <t xml:space="preserve">  调剂金支出</t>
  </si>
  <si>
    <t xml:space="preserve">    补助下级支出</t>
  </si>
  <si>
    <t xml:space="preserve">    上解上级支出</t>
  </si>
  <si>
    <t>支出合计</t>
  </si>
  <si>
    <t>债务限额</t>
  </si>
  <si>
    <t>债务余额（决算数）</t>
  </si>
  <si>
    <t>一般债务</t>
  </si>
  <si>
    <t>专项债务</t>
  </si>
  <si>
    <t>2019年度景东彝族自治县地方政府债券使用情况表</t>
  </si>
  <si>
    <t>单位：亿元</t>
  </si>
  <si>
    <t>项目名称</t>
  </si>
  <si>
    <t>项目编号</t>
  </si>
  <si>
    <t>项目领域</t>
  </si>
  <si>
    <t>项目主管部门</t>
  </si>
  <si>
    <t>项目实施单位</t>
  </si>
  <si>
    <t>债券性质</t>
  </si>
  <si>
    <t>债券规模</t>
  </si>
  <si>
    <t>发行时间（年/月）</t>
  </si>
  <si>
    <t>异地扶贫搬迁</t>
  </si>
  <si>
    <t>P19530823-0004、P19530823-0006、P19530823-0009、P19530823-0001、P19530823-0005、P19530823-0010、P19530823-0011、P19530823-0012、P19530823-0008、P19530823-0003、P19530823-0007、P19530823-0002</t>
  </si>
  <si>
    <t>无</t>
  </si>
  <si>
    <t>锦屏、文井、文龙、安定、花山、大街、龙街、景福、林街、太忠、漫湾、大朝山人民政府</t>
  </si>
  <si>
    <t>一般债券</t>
  </si>
  <si>
    <t>斗阁片区项目</t>
  </si>
  <si>
    <t>P18530823-0049</t>
  </si>
  <si>
    <t>景东彝族自治县自然资源局</t>
  </si>
  <si>
    <t>景东彝族自治县城市建设开发有限公司</t>
  </si>
  <si>
    <t>专项债券</t>
  </si>
  <si>
    <t>2019年景东土地占补平衡债券</t>
  </si>
  <si>
    <t>P19530823-0028</t>
  </si>
  <si>
    <t>2019年地方政府债务发行相关情况表</t>
  </si>
  <si>
    <t>本地区</t>
  </si>
  <si>
    <t>本级</t>
  </si>
  <si>
    <t>一、2018年末地方政府债务余额</t>
  </si>
  <si>
    <t>其中：一般债务</t>
  </si>
  <si>
    <t xml:space="preserve">      专项债务</t>
  </si>
  <si>
    <t>二、2018年地方政府债务限额</t>
  </si>
  <si>
    <t>三、2019年地方政府债务发行决算数</t>
  </si>
  <si>
    <t xml:space="preserve">     新增一般债务发行额</t>
  </si>
  <si>
    <t xml:space="preserve">     再融资一般债券发行额</t>
  </si>
  <si>
    <t xml:space="preserve">     新增专项债券发行额</t>
  </si>
  <si>
    <t xml:space="preserve">     再融资专项债券发行额</t>
  </si>
  <si>
    <t>四、2019年地方政府债务还本支出决算数</t>
  </si>
  <si>
    <t xml:space="preserve">     一般债务还本支出</t>
  </si>
  <si>
    <t xml:space="preserve">     专项债务还本支出</t>
  </si>
  <si>
    <t>五、2019年地方政府债务付息支出决算数</t>
  </si>
  <si>
    <t xml:space="preserve">     一般债务付息支出</t>
  </si>
  <si>
    <t xml:space="preserve">     专项债务付息支出</t>
  </si>
  <si>
    <t>六、2019年末地方政府债务余额决算数</t>
  </si>
  <si>
    <t>七、2019年地方政府债务限额</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</si>
</sst>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
  </numFmts>
  <fonts count="47">
    <font>
      <sz val="12"/>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b/>
      <sz val="10"/>
      <name val="Arial"/>
      <family val="2"/>
    </font>
    <font>
      <sz val="11"/>
      <color indexed="8"/>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1"/>
      <color indexed="8"/>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mediumGray">
        <fgColor indexed="9"/>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7"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7" fillId="0" borderId="0" applyFont="0" applyFill="0" applyBorder="0" applyAlignment="0" applyProtection="0"/>
    <xf numFmtId="177" fontId="7"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7"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7"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89">
    <xf numFmtId="0" fontId="0" fillId="0" borderId="0" xfId="0" applyAlignment="1">
      <alignment/>
    </xf>
    <xf numFmtId="0" fontId="0" fillId="0" borderId="0" xfId="0" applyFont="1" applyAlignment="1">
      <alignment/>
    </xf>
    <xf numFmtId="0" fontId="1" fillId="0" borderId="0" xfId="0" applyNumberFormat="1" applyFont="1" applyFill="1" applyAlignment="1" applyProtection="1">
      <alignment horizontal="center" vertical="center"/>
      <protection/>
    </xf>
    <xf numFmtId="0" fontId="2" fillId="0" borderId="0" xfId="0" applyFont="1" applyAlignment="1">
      <alignment vertical="center"/>
    </xf>
    <xf numFmtId="0" fontId="2" fillId="0" borderId="0" xfId="0" applyFont="1" applyAlignment="1">
      <alignment horizontal="right" vertical="center"/>
    </xf>
    <xf numFmtId="0" fontId="2"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vertical="center"/>
      <protection/>
    </xf>
    <xf numFmtId="3" fontId="2" fillId="34" borderId="9" xfId="0" applyNumberFormat="1" applyFont="1" applyFill="1" applyBorder="1" applyAlignment="1" applyProtection="1">
      <alignment horizontal="right" vertical="center"/>
      <protection/>
    </xf>
    <xf numFmtId="0" fontId="2" fillId="0" borderId="9" xfId="0" applyNumberFormat="1" applyFont="1" applyFill="1" applyBorder="1" applyAlignment="1" applyProtection="1">
      <alignment horizontal="right" vertical="center"/>
      <protection/>
    </xf>
    <xf numFmtId="0" fontId="0" fillId="0" borderId="0" xfId="0" applyFont="1" applyFill="1" applyBorder="1" applyAlignment="1">
      <alignment/>
    </xf>
    <xf numFmtId="0" fontId="2" fillId="0" borderId="9" xfId="0" applyNumberFormat="1" applyFont="1" applyFill="1" applyBorder="1" applyAlignment="1" applyProtection="1">
      <alignment vertical="center"/>
      <protection/>
    </xf>
    <xf numFmtId="0" fontId="2" fillId="0" borderId="9" xfId="0" applyNumberFormat="1" applyFont="1" applyFill="1" applyBorder="1" applyAlignment="1" applyProtection="1">
      <alignment vertical="center" wrapText="1"/>
      <protection/>
    </xf>
    <xf numFmtId="0" fontId="2" fillId="33" borderId="9" xfId="0" applyNumberFormat="1" applyFont="1" applyFill="1" applyBorder="1" applyAlignment="1" applyProtection="1">
      <alignment horizontal="center" vertical="center"/>
      <protection/>
    </xf>
    <xf numFmtId="57" fontId="2" fillId="0" borderId="9" xfId="0" applyNumberFormat="1" applyFont="1" applyFill="1" applyBorder="1" applyAlignment="1" applyProtection="1">
      <alignment vertical="center"/>
      <protection/>
    </xf>
    <xf numFmtId="0" fontId="0" fillId="0" borderId="0" xfId="0" applyFont="1" applyAlignment="1">
      <alignment vertical="center"/>
    </xf>
    <xf numFmtId="0" fontId="0" fillId="35" borderId="0" xfId="0" applyFont="1" applyFill="1" applyAlignment="1">
      <alignment vertical="center"/>
    </xf>
    <xf numFmtId="0" fontId="2" fillId="0" borderId="0" xfId="0" applyNumberFormat="1" applyFont="1" applyFill="1" applyAlignment="1" applyProtection="1">
      <alignment horizontal="right" vertical="center"/>
      <protection/>
    </xf>
    <xf numFmtId="0" fontId="2" fillId="0" borderId="9" xfId="0" applyNumberFormat="1" applyFont="1" applyFill="1" applyBorder="1" applyAlignment="1" applyProtection="1">
      <alignment horizontal="left" vertical="center"/>
      <protection/>
    </xf>
    <xf numFmtId="0" fontId="3" fillId="33"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3" fontId="2" fillId="36" borderId="9" xfId="0" applyNumberFormat="1" applyFont="1" applyFill="1" applyBorder="1" applyAlignment="1" applyProtection="1">
      <alignment horizontal="right" vertical="center"/>
      <protection/>
    </xf>
    <xf numFmtId="3" fontId="2" fillId="34" borderId="9" xfId="0" applyNumberFormat="1" applyFont="1" applyFill="1" applyBorder="1" applyAlignment="1" applyProtection="1">
      <alignment vertical="center"/>
      <protection/>
    </xf>
    <xf numFmtId="0" fontId="3" fillId="33" borderId="9" xfId="0" applyNumberFormat="1" applyFont="1" applyFill="1" applyBorder="1" applyAlignment="1" applyProtection="1">
      <alignment vertical="center"/>
      <protection/>
    </xf>
    <xf numFmtId="0" fontId="1" fillId="35" borderId="0" xfId="0" applyNumberFormat="1" applyFont="1" applyFill="1" applyAlignment="1" applyProtection="1">
      <alignment horizontal="center" vertical="center"/>
      <protection/>
    </xf>
    <xf numFmtId="0" fontId="2" fillId="35" borderId="0" xfId="0" applyNumberFormat="1" applyFont="1" applyFill="1" applyAlignment="1" applyProtection="1">
      <alignment horizontal="center" vertical="center"/>
      <protection/>
    </xf>
    <xf numFmtId="0" fontId="3"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left" vertical="center"/>
      <protection/>
    </xf>
    <xf numFmtId="4" fontId="2" fillId="34" borderId="9"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horizontal="left" vertical="center"/>
      <protection/>
    </xf>
    <xf numFmtId="3" fontId="2" fillId="34" borderId="10" xfId="0" applyNumberFormat="1" applyFont="1" applyFill="1" applyBorder="1" applyAlignment="1" applyProtection="1">
      <alignment horizontal="right" vertical="center"/>
      <protection/>
    </xf>
    <xf numFmtId="4" fontId="2" fillId="34" borderId="10"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right" vertical="center"/>
      <protection/>
    </xf>
    <xf numFmtId="3" fontId="2" fillId="33" borderId="9" xfId="0" applyNumberFormat="1" applyFont="1" applyFill="1" applyBorder="1" applyAlignment="1" applyProtection="1">
      <alignment horizontal="right" vertical="center"/>
      <protection/>
    </xf>
    <xf numFmtId="0" fontId="2" fillId="35"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0" fillId="0" borderId="0" xfId="0" applyFont="1" applyFill="1" applyAlignment="1">
      <alignment/>
    </xf>
    <xf numFmtId="0" fontId="2" fillId="35" borderId="0" xfId="0" applyNumberFormat="1" applyFont="1" applyFill="1" applyAlignment="1" applyProtection="1">
      <alignment horizontal="right" vertical="center"/>
      <protection/>
    </xf>
    <xf numFmtId="0" fontId="3" fillId="33" borderId="12"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protection/>
    </xf>
    <xf numFmtId="0" fontId="2" fillId="33" borderId="10" xfId="0" applyNumberFormat="1" applyFont="1" applyFill="1" applyBorder="1" applyAlignment="1" applyProtection="1">
      <alignment vertical="center"/>
      <protection/>
    </xf>
    <xf numFmtId="0" fontId="0" fillId="33" borderId="10" xfId="0" applyNumberFormat="1" applyFont="1" applyFill="1" applyBorder="1" applyAlignment="1" applyProtection="1">
      <alignment vertical="center"/>
      <protection/>
    </xf>
    <xf numFmtId="3" fontId="2" fillId="34" borderId="14" xfId="0" applyNumberFormat="1" applyFont="1" applyFill="1" applyBorder="1" applyAlignment="1" applyProtection="1">
      <alignment horizontal="right" vertical="center"/>
      <protection/>
    </xf>
    <xf numFmtId="0" fontId="0" fillId="33" borderId="15" xfId="0" applyNumberFormat="1" applyFont="1" applyFill="1" applyBorder="1" applyAlignment="1" applyProtection="1">
      <alignment vertical="center"/>
      <protection/>
    </xf>
    <xf numFmtId="0" fontId="3" fillId="33" borderId="9"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center" vertical="center"/>
      <protection/>
    </xf>
    <xf numFmtId="0" fontId="2" fillId="0" borderId="11" xfId="0" applyNumberFormat="1" applyFont="1" applyFill="1" applyBorder="1" applyAlignment="1" applyProtection="1">
      <alignment horizontal="right" vertical="center"/>
      <protection/>
    </xf>
    <xf numFmtId="0" fontId="2" fillId="33" borderId="16" xfId="0" applyNumberFormat="1" applyFont="1" applyFill="1" applyBorder="1" applyAlignment="1" applyProtection="1">
      <alignment horizontal="center" vertical="center"/>
      <protection/>
    </xf>
    <xf numFmtId="3" fontId="2" fillId="35" borderId="9" xfId="0" applyNumberFormat="1" applyFont="1" applyFill="1" applyBorder="1" applyAlignment="1" applyProtection="1">
      <alignment horizontal="right" vertical="center"/>
      <protection/>
    </xf>
    <xf numFmtId="0" fontId="2" fillId="35" borderId="9" xfId="0" applyNumberFormat="1" applyFont="1" applyFill="1" applyBorder="1" applyAlignment="1" applyProtection="1">
      <alignment horizontal="right" vertical="center"/>
      <protection/>
    </xf>
    <xf numFmtId="0" fontId="2" fillId="0" borderId="0" xfId="0" applyNumberFormat="1" applyFont="1" applyFill="1" applyAlignment="1" applyProtection="1">
      <alignment horizontal="center" vertical="center"/>
      <protection/>
    </xf>
    <xf numFmtId="0" fontId="3" fillId="33" borderId="14" xfId="0" applyNumberFormat="1" applyFont="1" applyFill="1" applyBorder="1" applyAlignment="1" applyProtection="1">
      <alignment horizontal="center" vertical="center" wrapText="1"/>
      <protection/>
    </xf>
    <xf numFmtId="0" fontId="2" fillId="33" borderId="14"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0" fontId="0" fillId="33" borderId="9" xfId="0" applyNumberFormat="1" applyFont="1" applyFill="1" applyBorder="1" applyAlignment="1" applyProtection="1">
      <alignment/>
      <protection/>
    </xf>
    <xf numFmtId="3" fontId="0" fillId="33" borderId="9" xfId="0" applyNumberFormat="1" applyFont="1" applyFill="1" applyBorder="1" applyAlignment="1" applyProtection="1">
      <alignment/>
      <protection/>
    </xf>
    <xf numFmtId="0" fontId="2" fillId="33" borderId="15" xfId="0" applyNumberFormat="1" applyFont="1" applyFill="1" applyBorder="1" applyAlignment="1" applyProtection="1">
      <alignment vertical="center"/>
      <protection/>
    </xf>
    <xf numFmtId="0" fontId="2" fillId="33" borderId="15" xfId="0" applyNumberFormat="1" applyFont="1" applyFill="1" applyBorder="1" applyAlignment="1" applyProtection="1">
      <alignment horizontal="right" vertical="center"/>
      <protection/>
    </xf>
    <xf numFmtId="3" fontId="2" fillId="34" borderId="15"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protection/>
    </xf>
    <xf numFmtId="0" fontId="2" fillId="33" borderId="9" xfId="0" applyNumberFormat="1" applyFont="1" applyFill="1" applyBorder="1" applyAlignment="1" applyProtection="1">
      <alignment horizontal="right"/>
      <protection/>
    </xf>
    <xf numFmtId="3" fontId="2" fillId="34" borderId="9" xfId="0" applyNumberFormat="1" applyFont="1" applyFill="1" applyBorder="1" applyAlignment="1" applyProtection="1">
      <alignment horizontal="right"/>
      <protection/>
    </xf>
    <xf numFmtId="0" fontId="3" fillId="33" borderId="17"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vertical="center"/>
      <protection/>
    </xf>
    <xf numFmtId="180" fontId="2" fillId="34" borderId="14" xfId="0" applyNumberFormat="1" applyFont="1" applyFill="1" applyBorder="1" applyAlignment="1" applyProtection="1">
      <alignment horizontal="right" vertical="center"/>
      <protection/>
    </xf>
    <xf numFmtId="0" fontId="2" fillId="33" borderId="17" xfId="0" applyNumberFormat="1" applyFont="1" applyFill="1" applyBorder="1" applyAlignment="1" applyProtection="1">
      <alignment vertical="center"/>
      <protection/>
    </xf>
    <xf numFmtId="3" fontId="2" fillId="33" borderId="9" xfId="0" applyNumberFormat="1" applyFont="1" applyFill="1" applyBorder="1" applyAlignment="1" applyProtection="1">
      <alignment vertical="center"/>
      <protection/>
    </xf>
    <xf numFmtId="0" fontId="2" fillId="33" borderId="17" xfId="0" applyNumberFormat="1" applyFont="1" applyFill="1" applyBorder="1" applyAlignment="1" applyProtection="1">
      <alignment horizontal="center" vertical="center"/>
      <protection/>
    </xf>
    <xf numFmtId="0" fontId="2" fillId="35" borderId="9" xfId="0" applyNumberFormat="1" applyFont="1" applyFill="1" applyBorder="1" applyAlignment="1" applyProtection="1">
      <alignment vertical="center"/>
      <protection/>
    </xf>
    <xf numFmtId="3" fontId="2" fillId="34" borderId="17" xfId="0" applyNumberFormat="1" applyFont="1" applyFill="1" applyBorder="1" applyAlignment="1" applyProtection="1">
      <alignment horizontal="right" vertical="center"/>
      <protection/>
    </xf>
    <xf numFmtId="0" fontId="3" fillId="33"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left" vertical="center"/>
      <protection/>
    </xf>
    <xf numFmtId="0" fontId="2" fillId="35" borderId="0" xfId="0" applyNumberFormat="1" applyFont="1" applyFill="1" applyAlignment="1" applyProtection="1">
      <alignment horizontal="left" vertical="center"/>
      <protection/>
    </xf>
    <xf numFmtId="0" fontId="2" fillId="0" borderId="0" xfId="0" applyNumberFormat="1" applyFont="1" applyFill="1" applyAlignment="1" applyProtection="1">
      <alignment horizontal="left" vertical="center"/>
      <protection/>
    </xf>
    <xf numFmtId="3" fontId="2" fillId="0" borderId="9" xfId="0" applyNumberFormat="1" applyFont="1" applyFill="1" applyBorder="1" applyAlignment="1" applyProtection="1">
      <alignment horizontal="right" vertical="center"/>
      <protection/>
    </xf>
    <xf numFmtId="0" fontId="2" fillId="35" borderId="0" xfId="0" applyFont="1" applyFill="1" applyAlignment="1">
      <alignment vertical="center"/>
    </xf>
    <xf numFmtId="0" fontId="0" fillId="0" borderId="0" xfId="0" applyFont="1" applyFill="1" applyAlignment="1">
      <alignment vertical="center"/>
    </xf>
    <xf numFmtId="0" fontId="2" fillId="33" borderId="10" xfId="0" applyNumberFormat="1" applyFont="1" applyFill="1" applyBorder="1" applyAlignment="1" applyProtection="1">
      <alignment horizontal="right" vertical="center"/>
      <protection/>
    </xf>
    <xf numFmtId="0" fontId="5" fillId="0" borderId="0" xfId="0" applyFont="1" applyAlignment="1">
      <alignment vertical="center"/>
    </xf>
    <xf numFmtId="0" fontId="5" fillId="0" borderId="0" xfId="0" applyNumberFormat="1" applyFont="1" applyFill="1" applyAlignment="1" applyProtection="1">
      <alignment horizontal="center" vertical="center"/>
      <protection/>
    </xf>
    <xf numFmtId="0" fontId="2" fillId="35" borderId="9" xfId="0" applyNumberFormat="1" applyFont="1" applyFill="1" applyBorder="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2" fillId="33" borderId="10" xfId="0" applyNumberFormat="1" applyFont="1" applyFill="1" applyBorder="1" applyAlignment="1" applyProtection="1">
      <alignment horizontal="center" vertical="center"/>
      <protection/>
    </xf>
    <xf numFmtId="0" fontId="2" fillId="33" borderId="17" xfId="0" applyNumberFormat="1" applyFont="1" applyFill="1" applyBorder="1" applyAlignment="1" applyProtection="1">
      <alignment horizontal="left" vertical="center"/>
      <protection/>
    </xf>
    <xf numFmtId="0" fontId="0" fillId="0" borderId="0" xfId="0" applyFont="1" applyAlignment="1">
      <alignment horizontal="center" vertical="center"/>
    </xf>
    <xf numFmtId="0" fontId="6" fillId="35" borderId="0" xfId="0" applyNumberFormat="1" applyFont="1" applyFill="1" applyAlignment="1" applyProtection="1">
      <alignment horizontal="center" vertical="center"/>
      <protection/>
    </xf>
    <xf numFmtId="0" fontId="6" fillId="0" borderId="0" xfId="0" applyFont="1" applyAlignment="1">
      <alignment horizontal="center" vertical="center"/>
    </xf>
    <xf numFmtId="0" fontId="6" fillId="35"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workbookViewId="0" topLeftCell="A1">
      <selection activeCell="A5" sqref="A5:E5"/>
    </sheetView>
  </sheetViews>
  <sheetFormatPr defaultColWidth="9.125" defaultRowHeight="14.25"/>
  <cols>
    <col min="1" max="1" width="29.125" style="1" customWidth="1"/>
    <col min="2" max="2" width="14.625" style="1" customWidth="1"/>
    <col min="3" max="3" width="15.625" style="1" customWidth="1"/>
    <col min="4" max="4" width="23.375" style="1" customWidth="1"/>
    <col min="5" max="5" width="23.50390625" style="1" customWidth="1"/>
    <col min="6" max="6" width="12.125" style="1" customWidth="1"/>
    <col min="7" max="7" width="9.125" style="1" hidden="1" customWidth="1"/>
    <col min="8" max="16384" width="12.125" style="1" customWidth="1"/>
  </cols>
  <sheetData>
    <row r="1" spans="1:5" ht="35.25" customHeight="1">
      <c r="A1" s="85"/>
      <c r="B1" s="85"/>
      <c r="C1" s="85"/>
      <c r="D1" s="85"/>
      <c r="E1" s="85"/>
    </row>
    <row r="2" spans="1:5" ht="39" customHeight="1">
      <c r="A2" s="45" t="s">
        <v>0</v>
      </c>
      <c r="B2" s="45"/>
      <c r="C2" s="45"/>
      <c r="D2" s="45"/>
      <c r="E2" s="45"/>
    </row>
    <row r="3" spans="1:5" ht="39" customHeight="1">
      <c r="A3" s="45" t="s">
        <v>1</v>
      </c>
      <c r="B3" s="45"/>
      <c r="C3" s="45"/>
      <c r="D3" s="45"/>
      <c r="E3" s="45"/>
    </row>
    <row r="4" spans="1:5" ht="35.25" customHeight="1">
      <c r="A4" s="85"/>
      <c r="B4" s="85"/>
      <c r="C4" s="85"/>
      <c r="D4" s="85"/>
      <c r="E4" s="85"/>
    </row>
    <row r="5" spans="1:5" ht="35.25" customHeight="1">
      <c r="A5" s="86" t="s">
        <v>2</v>
      </c>
      <c r="B5" s="86"/>
      <c r="C5" s="86"/>
      <c r="D5" s="86"/>
      <c r="E5" s="86"/>
    </row>
    <row r="6" spans="1:5" ht="35.25" customHeight="1">
      <c r="A6" s="86" t="s">
        <v>3</v>
      </c>
      <c r="B6" s="86"/>
      <c r="C6" s="86"/>
      <c r="D6" s="86"/>
      <c r="E6" s="86"/>
    </row>
    <row r="7" spans="1:5" ht="35.25" customHeight="1">
      <c r="A7" s="86" t="s">
        <v>4</v>
      </c>
      <c r="B7" s="86"/>
      <c r="C7" s="86"/>
      <c r="D7" s="86"/>
      <c r="E7" s="86"/>
    </row>
    <row r="8" spans="1:5" ht="35.25" customHeight="1">
      <c r="A8" s="87"/>
      <c r="B8" s="85"/>
      <c r="C8" s="85"/>
      <c r="D8" s="85"/>
      <c r="E8" s="85"/>
    </row>
    <row r="9" spans="1:5" ht="35.25" customHeight="1">
      <c r="A9" s="87"/>
      <c r="B9" s="85"/>
      <c r="C9" s="85"/>
      <c r="D9" s="85"/>
      <c r="E9" s="85"/>
    </row>
    <row r="10" spans="1:5" ht="35.25" customHeight="1">
      <c r="A10" s="88" t="s">
        <v>5</v>
      </c>
      <c r="B10" s="86"/>
      <c r="C10" s="86"/>
      <c r="D10" s="86"/>
      <c r="E10" s="86"/>
    </row>
    <row r="11" spans="1:5" ht="35.25" customHeight="1">
      <c r="A11" s="85"/>
      <c r="B11" s="85"/>
      <c r="C11" s="85"/>
      <c r="D11" s="85"/>
      <c r="E11" s="85"/>
    </row>
  </sheetData>
  <sheetProtection/>
  <mergeCells count="5">
    <mergeCell ref="A2:E2"/>
    <mergeCell ref="A3:E3"/>
    <mergeCell ref="A5:E5"/>
    <mergeCell ref="A6:E6"/>
    <mergeCell ref="A7:E7"/>
  </mergeCells>
  <printOptions gridLines="1" horizontalCentered="1" verticalCentered="1"/>
  <pageMargins left="2" right="2" top="1" bottom="1" header="0.5" footer="0.5"/>
  <pageSetup blackAndWhite="1" orientation="portrait"/>
  <headerFooter scaleWithDoc="0"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E10"/>
  <sheetViews>
    <sheetView showGridLines="0" showZeros="0" tabSelected="1" workbookViewId="0" topLeftCell="A1">
      <selection activeCell="B28" sqref="B28"/>
    </sheetView>
  </sheetViews>
  <sheetFormatPr defaultColWidth="9.125" defaultRowHeight="14.25"/>
  <cols>
    <col min="1" max="1" width="46.875" style="1" customWidth="1"/>
    <col min="2" max="3" width="27.00390625" style="1" customWidth="1"/>
    <col min="4" max="4" width="12.125" style="1" customWidth="1"/>
    <col min="5" max="5" width="9.125" style="1" hidden="1" customWidth="1"/>
    <col min="6" max="254" width="12.125" style="1" customWidth="1"/>
    <col min="255" max="16384" width="9.125" style="1" customWidth="1"/>
  </cols>
  <sheetData>
    <row r="1" spans="1:3" ht="33.75" customHeight="1">
      <c r="A1" s="2" t="s">
        <v>24</v>
      </c>
      <c r="B1" s="2"/>
      <c r="C1" s="2"/>
    </row>
    <row r="2" spans="1:3" ht="16.5" customHeight="1">
      <c r="A2" s="24"/>
      <c r="B2" s="50"/>
      <c r="C2" s="16" t="s">
        <v>64</v>
      </c>
    </row>
    <row r="3" spans="1:3" ht="16.5" customHeight="1">
      <c r="A3" s="53" t="s">
        <v>65</v>
      </c>
      <c r="B3" s="53" t="s">
        <v>66</v>
      </c>
      <c r="C3" s="53" t="s">
        <v>69</v>
      </c>
    </row>
    <row r="4" spans="1:5" ht="16.5" customHeight="1">
      <c r="A4" s="26" t="s">
        <v>2550</v>
      </c>
      <c r="B4" s="8"/>
      <c r="C4" s="7">
        <v>54985</v>
      </c>
      <c r="E4" s="1" t="s">
        <v>74</v>
      </c>
    </row>
    <row r="5" spans="1:5" ht="16.5" customHeight="1">
      <c r="A5" s="67" t="s">
        <v>2551</v>
      </c>
      <c r="B5" s="49"/>
      <c r="C5" s="7">
        <v>85900</v>
      </c>
      <c r="E5" s="1" t="s">
        <v>76</v>
      </c>
    </row>
    <row r="6" spans="1:5" ht="16.5" customHeight="1">
      <c r="A6" s="6" t="s">
        <v>2552</v>
      </c>
      <c r="B6" s="48"/>
      <c r="C6" s="7">
        <v>20534</v>
      </c>
      <c r="E6" s="1" t="s">
        <v>78</v>
      </c>
    </row>
    <row r="7" spans="1:5" ht="16.5" customHeight="1">
      <c r="A7" s="6" t="s">
        <v>2553</v>
      </c>
      <c r="B7" s="49"/>
      <c r="C7" s="7">
        <v>2571</v>
      </c>
      <c r="E7" s="1" t="s">
        <v>80</v>
      </c>
    </row>
    <row r="8" spans="1:5" ht="16.5" customHeight="1">
      <c r="A8" s="6" t="s">
        <v>2554</v>
      </c>
      <c r="B8" s="49"/>
      <c r="C8" s="7">
        <v>67968</v>
      </c>
      <c r="E8" s="1" t="s">
        <v>82</v>
      </c>
    </row>
    <row r="9" spans="1:3" ht="16.5" customHeight="1">
      <c r="A9" s="6" t="s">
        <v>2555</v>
      </c>
      <c r="B9" s="49"/>
      <c r="C9" s="48"/>
    </row>
    <row r="10" spans="1:5" ht="16.5" customHeight="1">
      <c r="A10" s="6" t="s">
        <v>2556</v>
      </c>
      <c r="B10" s="8"/>
      <c r="C10" s="7">
        <v>96350</v>
      </c>
      <c r="E10" s="1" t="s">
        <v>84</v>
      </c>
    </row>
  </sheetData>
  <sheetProtection/>
  <mergeCells count="1">
    <mergeCell ref="A1:C1"/>
  </mergeCells>
  <printOptions gridLines="1" horizontalCentered="1" verticalCentered="1"/>
  <pageMargins left="2" right="2" top="1.5" bottom="1.5" header="0" footer="0"/>
  <pageSetup blackAndWhite="1" orientation="landscape"/>
  <headerFooter scaleWithDoc="0" alignWithMargins="0">
    <oddHeader>&amp;C@$</oddHeader>
    <oddFooter>&amp;C@$</oddFooter>
  </headerFooter>
</worksheet>
</file>

<file path=xl/worksheets/sheet11.xml><?xml version="1.0" encoding="utf-8"?>
<worksheet xmlns="http://schemas.openxmlformats.org/spreadsheetml/2006/main" xmlns:r="http://schemas.openxmlformats.org/officeDocument/2006/relationships">
  <dimension ref="A1:J67"/>
  <sheetViews>
    <sheetView showGridLines="0" showZeros="0" workbookViewId="0" topLeftCell="A1">
      <selection activeCell="A1" sqref="A1:H1"/>
    </sheetView>
  </sheetViews>
  <sheetFormatPr defaultColWidth="9.125" defaultRowHeight="14.25"/>
  <cols>
    <col min="1" max="1" width="42.25390625" style="1" customWidth="1"/>
    <col min="2" max="6" width="19.25390625" style="1" customWidth="1"/>
    <col min="7" max="7" width="20.875" style="1" customWidth="1"/>
    <col min="8" max="8" width="21.75390625" style="1" customWidth="1"/>
    <col min="9" max="9" width="12.125" style="1" customWidth="1"/>
    <col min="10" max="10" width="9.125" style="1" hidden="1" customWidth="1"/>
    <col min="11" max="255" width="12.125" style="1" customWidth="1"/>
    <col min="256" max="256" width="9.125" style="1" customWidth="1"/>
  </cols>
  <sheetData>
    <row r="1" spans="1:8" ht="33.75" customHeight="1">
      <c r="A1" s="2" t="s">
        <v>2557</v>
      </c>
      <c r="B1" s="2"/>
      <c r="C1" s="2"/>
      <c r="D1" s="2"/>
      <c r="E1" s="2"/>
      <c r="F1" s="2"/>
      <c r="G1" s="2"/>
      <c r="H1" s="2"/>
    </row>
    <row r="2" spans="2:8" ht="16.5" customHeight="1">
      <c r="B2" s="24"/>
      <c r="C2" s="50"/>
      <c r="D2" s="50"/>
      <c r="E2" s="24"/>
      <c r="F2" s="24"/>
      <c r="G2" s="14"/>
      <c r="H2" s="36" t="s">
        <v>64</v>
      </c>
    </row>
    <row r="3" spans="1:8" ht="27.75" customHeight="1">
      <c r="A3" s="62" t="s">
        <v>310</v>
      </c>
      <c r="B3" s="53" t="s">
        <v>66</v>
      </c>
      <c r="C3" s="53" t="s">
        <v>67</v>
      </c>
      <c r="D3" s="53" t="s">
        <v>68</v>
      </c>
      <c r="E3" s="53" t="s">
        <v>69</v>
      </c>
      <c r="F3" s="63" t="s">
        <v>70</v>
      </c>
      <c r="G3" s="63" t="s">
        <v>71</v>
      </c>
      <c r="H3" s="63" t="s">
        <v>72</v>
      </c>
    </row>
    <row r="4" spans="1:10" ht="16.5" customHeight="1">
      <c r="A4" s="64" t="s">
        <v>2558</v>
      </c>
      <c r="B4" s="7">
        <v>57072</v>
      </c>
      <c r="C4" s="7">
        <v>54288</v>
      </c>
      <c r="D4" s="7">
        <v>66807</v>
      </c>
      <c r="E4" s="7">
        <v>54288</v>
      </c>
      <c r="F4" s="65">
        <f aca="true" t="shared" si="0" ref="F4:F67">IF(B4=0,0,E4/B4*100)</f>
        <v>95.1219512195122</v>
      </c>
      <c r="G4" s="7">
        <f aca="true" t="shared" si="1" ref="G4:G67">IF(C4&lt;&gt;0,(E4/C4)*100,0)</f>
        <v>100</v>
      </c>
      <c r="H4" s="7">
        <f aca="true" t="shared" si="2" ref="H4:H67">IF(D4&lt;&gt;0,(E4/D4)*100,0)</f>
        <v>81.26094570928196</v>
      </c>
      <c r="J4" s="1" t="s">
        <v>74</v>
      </c>
    </row>
    <row r="5" spans="1:10" ht="16.5" customHeight="1">
      <c r="A5" s="66" t="s">
        <v>2559</v>
      </c>
      <c r="B5" s="7">
        <v>37942</v>
      </c>
      <c r="C5" s="7">
        <v>38104</v>
      </c>
      <c r="D5" s="7">
        <v>44358</v>
      </c>
      <c r="E5" s="7">
        <v>38104</v>
      </c>
      <c r="F5" s="65">
        <f t="shared" si="0"/>
        <v>100.42696747667492</v>
      </c>
      <c r="G5" s="7">
        <f t="shared" si="1"/>
        <v>100</v>
      </c>
      <c r="H5" s="7">
        <f t="shared" si="2"/>
        <v>85.90107759592406</v>
      </c>
      <c r="J5" s="1" t="s">
        <v>76</v>
      </c>
    </row>
    <row r="6" spans="1:10" ht="16.5" customHeight="1">
      <c r="A6" s="66" t="s">
        <v>2560</v>
      </c>
      <c r="B6" s="7">
        <v>13855</v>
      </c>
      <c r="C6" s="7">
        <v>10102</v>
      </c>
      <c r="D6" s="7">
        <v>14845</v>
      </c>
      <c r="E6" s="7">
        <v>10102</v>
      </c>
      <c r="F6" s="65">
        <f t="shared" si="0"/>
        <v>72.91230602670517</v>
      </c>
      <c r="G6" s="7">
        <f t="shared" si="1"/>
        <v>100</v>
      </c>
      <c r="H6" s="7">
        <f t="shared" si="2"/>
        <v>68.0498484338161</v>
      </c>
      <c r="J6" s="1" t="s">
        <v>78</v>
      </c>
    </row>
    <row r="7" spans="1:10" ht="16.5" customHeight="1">
      <c r="A7" s="66" t="s">
        <v>2561</v>
      </c>
      <c r="B7" s="7">
        <v>4575</v>
      </c>
      <c r="C7" s="7">
        <v>2122</v>
      </c>
      <c r="D7" s="7">
        <v>4095</v>
      </c>
      <c r="E7" s="7">
        <v>2122</v>
      </c>
      <c r="F7" s="65">
        <f t="shared" si="0"/>
        <v>46.38251366120218</v>
      </c>
      <c r="G7" s="7">
        <f t="shared" si="1"/>
        <v>100</v>
      </c>
      <c r="H7" s="7">
        <f t="shared" si="2"/>
        <v>51.81929181929183</v>
      </c>
      <c r="J7" s="1" t="s">
        <v>80</v>
      </c>
    </row>
    <row r="8" spans="1:10" ht="16.5" customHeight="1">
      <c r="A8" s="66" t="s">
        <v>2562</v>
      </c>
      <c r="B8" s="7">
        <v>700</v>
      </c>
      <c r="C8" s="7">
        <v>3960</v>
      </c>
      <c r="D8" s="7">
        <v>3509</v>
      </c>
      <c r="E8" s="7">
        <v>3960</v>
      </c>
      <c r="F8" s="65">
        <f t="shared" si="0"/>
        <v>565.7142857142858</v>
      </c>
      <c r="G8" s="7">
        <f t="shared" si="1"/>
        <v>100</v>
      </c>
      <c r="H8" s="7">
        <f t="shared" si="2"/>
        <v>112.8526645768025</v>
      </c>
      <c r="J8" s="1" t="s">
        <v>82</v>
      </c>
    </row>
    <row r="9" spans="1:10" ht="16.5" customHeight="1">
      <c r="A9" s="66" t="s">
        <v>2563</v>
      </c>
      <c r="B9" s="7">
        <v>4939</v>
      </c>
      <c r="C9" s="7">
        <v>6636</v>
      </c>
      <c r="D9" s="7">
        <v>11728</v>
      </c>
      <c r="E9" s="7">
        <v>6636</v>
      </c>
      <c r="F9" s="65">
        <f t="shared" si="0"/>
        <v>134.35918202065196</v>
      </c>
      <c r="G9" s="7">
        <f t="shared" si="1"/>
        <v>100</v>
      </c>
      <c r="H9" s="7">
        <f t="shared" si="2"/>
        <v>56.58253751705321</v>
      </c>
      <c r="J9" s="1" t="s">
        <v>84</v>
      </c>
    </row>
    <row r="10" spans="1:10" ht="16.5" customHeight="1">
      <c r="A10" s="66" t="s">
        <v>2564</v>
      </c>
      <c r="B10" s="7">
        <v>3360</v>
      </c>
      <c r="C10" s="7">
        <v>2902</v>
      </c>
      <c r="D10" s="7">
        <v>3848</v>
      </c>
      <c r="E10" s="7">
        <v>2902</v>
      </c>
      <c r="F10" s="65">
        <f t="shared" si="0"/>
        <v>86.36904761904762</v>
      </c>
      <c r="G10" s="7">
        <f t="shared" si="1"/>
        <v>100</v>
      </c>
      <c r="H10" s="7">
        <f t="shared" si="2"/>
        <v>75.41580041580042</v>
      </c>
      <c r="J10" s="1" t="s">
        <v>86</v>
      </c>
    </row>
    <row r="11" spans="1:10" ht="16.5" customHeight="1">
      <c r="A11" s="66" t="s">
        <v>2565</v>
      </c>
      <c r="B11" s="7">
        <v>80</v>
      </c>
      <c r="C11" s="7">
        <v>73</v>
      </c>
      <c r="D11" s="7">
        <v>274</v>
      </c>
      <c r="E11" s="7">
        <v>73</v>
      </c>
      <c r="F11" s="65">
        <f t="shared" si="0"/>
        <v>91.25</v>
      </c>
      <c r="G11" s="7">
        <f t="shared" si="1"/>
        <v>100</v>
      </c>
      <c r="H11" s="7">
        <f t="shared" si="2"/>
        <v>26.642335766423358</v>
      </c>
      <c r="J11" s="1" t="s">
        <v>88</v>
      </c>
    </row>
    <row r="12" spans="1:10" ht="16.5" customHeight="1">
      <c r="A12" s="66" t="s">
        <v>2566</v>
      </c>
      <c r="B12" s="7">
        <v>318</v>
      </c>
      <c r="C12" s="7">
        <v>229</v>
      </c>
      <c r="D12" s="7">
        <v>273</v>
      </c>
      <c r="E12" s="7">
        <v>229</v>
      </c>
      <c r="F12" s="65">
        <f t="shared" si="0"/>
        <v>72.0125786163522</v>
      </c>
      <c r="G12" s="7">
        <f t="shared" si="1"/>
        <v>100</v>
      </c>
      <c r="H12" s="7">
        <f t="shared" si="2"/>
        <v>83.88278388278388</v>
      </c>
      <c r="J12" s="1" t="s">
        <v>90</v>
      </c>
    </row>
    <row r="13" spans="1:10" ht="16.5" customHeight="1">
      <c r="A13" s="66" t="s">
        <v>2567</v>
      </c>
      <c r="B13" s="7">
        <v>12</v>
      </c>
      <c r="C13" s="7">
        <v>13</v>
      </c>
      <c r="D13" s="7">
        <v>124</v>
      </c>
      <c r="E13" s="7">
        <v>13</v>
      </c>
      <c r="F13" s="65">
        <f t="shared" si="0"/>
        <v>108.33333333333333</v>
      </c>
      <c r="G13" s="7">
        <f t="shared" si="1"/>
        <v>100</v>
      </c>
      <c r="H13" s="7">
        <f t="shared" si="2"/>
        <v>10.483870967741936</v>
      </c>
      <c r="J13" s="1" t="s">
        <v>92</v>
      </c>
    </row>
    <row r="14" spans="1:10" ht="16.5" customHeight="1">
      <c r="A14" s="66" t="s">
        <v>2568</v>
      </c>
      <c r="B14" s="7">
        <v>72</v>
      </c>
      <c r="C14" s="7">
        <v>115</v>
      </c>
      <c r="D14" s="7">
        <v>688</v>
      </c>
      <c r="E14" s="7">
        <v>115</v>
      </c>
      <c r="F14" s="65">
        <f t="shared" si="0"/>
        <v>159.72222222222223</v>
      </c>
      <c r="G14" s="7">
        <f t="shared" si="1"/>
        <v>100</v>
      </c>
      <c r="H14" s="7">
        <f t="shared" si="2"/>
        <v>16.71511627906977</v>
      </c>
      <c r="J14" s="1" t="s">
        <v>94</v>
      </c>
    </row>
    <row r="15" spans="1:10" ht="16.5" customHeight="1">
      <c r="A15" s="66" t="s">
        <v>2569</v>
      </c>
      <c r="B15" s="7">
        <v>295</v>
      </c>
      <c r="C15" s="7">
        <v>247</v>
      </c>
      <c r="D15" s="7">
        <v>486</v>
      </c>
      <c r="E15" s="7">
        <v>247</v>
      </c>
      <c r="F15" s="65">
        <f t="shared" si="0"/>
        <v>83.72881355932203</v>
      </c>
      <c r="G15" s="7">
        <f t="shared" si="1"/>
        <v>100</v>
      </c>
      <c r="H15" s="7">
        <f t="shared" si="2"/>
        <v>50.82304526748971</v>
      </c>
      <c r="J15" s="1" t="s">
        <v>96</v>
      </c>
    </row>
    <row r="16" spans="1:10" ht="16.5" customHeight="1">
      <c r="A16" s="66" t="s">
        <v>2570</v>
      </c>
      <c r="B16" s="7">
        <v>0</v>
      </c>
      <c r="C16" s="7">
        <v>0</v>
      </c>
      <c r="D16" s="7">
        <v>0</v>
      </c>
      <c r="E16" s="7">
        <v>0</v>
      </c>
      <c r="F16" s="65">
        <f t="shared" si="0"/>
        <v>0</v>
      </c>
      <c r="G16" s="7">
        <f t="shared" si="1"/>
        <v>0</v>
      </c>
      <c r="H16" s="7">
        <f t="shared" si="2"/>
        <v>0</v>
      </c>
      <c r="J16" s="1" t="s">
        <v>98</v>
      </c>
    </row>
    <row r="17" spans="1:10" ht="16.5" customHeight="1">
      <c r="A17" s="66" t="s">
        <v>2571</v>
      </c>
      <c r="B17" s="7">
        <v>289</v>
      </c>
      <c r="C17" s="7">
        <v>272</v>
      </c>
      <c r="D17" s="7">
        <v>345</v>
      </c>
      <c r="E17" s="7">
        <v>272</v>
      </c>
      <c r="F17" s="65">
        <f t="shared" si="0"/>
        <v>94.11764705882352</v>
      </c>
      <c r="G17" s="7">
        <f t="shared" si="1"/>
        <v>100</v>
      </c>
      <c r="H17" s="7">
        <f t="shared" si="2"/>
        <v>78.84057971014494</v>
      </c>
      <c r="J17" s="1" t="s">
        <v>100</v>
      </c>
    </row>
    <row r="18" spans="1:10" ht="16.5" customHeight="1">
      <c r="A18" s="66" t="s">
        <v>2572</v>
      </c>
      <c r="B18" s="7">
        <v>40</v>
      </c>
      <c r="C18" s="7">
        <v>32</v>
      </c>
      <c r="D18" s="7">
        <v>180</v>
      </c>
      <c r="E18" s="7">
        <v>32</v>
      </c>
      <c r="F18" s="65">
        <f t="shared" si="0"/>
        <v>80</v>
      </c>
      <c r="G18" s="7">
        <f t="shared" si="1"/>
        <v>100</v>
      </c>
      <c r="H18" s="7">
        <f t="shared" si="2"/>
        <v>17.77777777777778</v>
      </c>
      <c r="J18" s="1" t="s">
        <v>102</v>
      </c>
    </row>
    <row r="19" spans="1:10" ht="16.5" customHeight="1">
      <c r="A19" s="66" t="s">
        <v>2573</v>
      </c>
      <c r="B19" s="7">
        <v>473</v>
      </c>
      <c r="C19" s="7">
        <v>2753</v>
      </c>
      <c r="D19" s="7">
        <v>5510</v>
      </c>
      <c r="E19" s="7">
        <v>2753</v>
      </c>
      <c r="F19" s="65">
        <f t="shared" si="0"/>
        <v>582.0295983086681</v>
      </c>
      <c r="G19" s="7">
        <f t="shared" si="1"/>
        <v>100</v>
      </c>
      <c r="H19" s="7">
        <f t="shared" si="2"/>
        <v>49.96370235934664</v>
      </c>
      <c r="J19" s="1" t="s">
        <v>104</v>
      </c>
    </row>
    <row r="20" spans="1:10" ht="16.5" customHeight="1">
      <c r="A20" s="66" t="s">
        <v>2574</v>
      </c>
      <c r="B20" s="7">
        <v>0</v>
      </c>
      <c r="C20" s="7">
        <v>0</v>
      </c>
      <c r="D20" s="7">
        <v>0</v>
      </c>
      <c r="E20" s="7">
        <v>0</v>
      </c>
      <c r="F20" s="65">
        <f t="shared" si="0"/>
        <v>0</v>
      </c>
      <c r="G20" s="7">
        <f t="shared" si="1"/>
        <v>0</v>
      </c>
      <c r="H20" s="7">
        <f t="shared" si="2"/>
        <v>0</v>
      </c>
      <c r="J20" s="1" t="s">
        <v>106</v>
      </c>
    </row>
    <row r="21" spans="1:10" ht="16.5" customHeight="1">
      <c r="A21" s="66" t="s">
        <v>2575</v>
      </c>
      <c r="B21" s="7">
        <v>0</v>
      </c>
      <c r="C21" s="7">
        <v>0</v>
      </c>
      <c r="D21" s="7">
        <v>0</v>
      </c>
      <c r="E21" s="7">
        <v>0</v>
      </c>
      <c r="F21" s="65">
        <f t="shared" si="0"/>
        <v>0</v>
      </c>
      <c r="G21" s="7">
        <f t="shared" si="1"/>
        <v>0</v>
      </c>
      <c r="H21" s="7">
        <f t="shared" si="2"/>
        <v>0</v>
      </c>
      <c r="J21" s="1" t="s">
        <v>108</v>
      </c>
    </row>
    <row r="22" spans="1:10" ht="16.5" customHeight="1">
      <c r="A22" s="66" t="s">
        <v>2576</v>
      </c>
      <c r="B22" s="7">
        <v>0</v>
      </c>
      <c r="C22" s="7">
        <v>0</v>
      </c>
      <c r="D22" s="7">
        <v>0</v>
      </c>
      <c r="E22" s="7">
        <v>0</v>
      </c>
      <c r="F22" s="65">
        <f t="shared" si="0"/>
        <v>0</v>
      </c>
      <c r="G22" s="7">
        <f t="shared" si="1"/>
        <v>0</v>
      </c>
      <c r="H22" s="7">
        <f t="shared" si="2"/>
        <v>0</v>
      </c>
      <c r="J22" s="1" t="s">
        <v>110</v>
      </c>
    </row>
    <row r="23" spans="1:10" ht="16.5" customHeight="1">
      <c r="A23" s="66" t="s">
        <v>2577</v>
      </c>
      <c r="B23" s="7">
        <v>0</v>
      </c>
      <c r="C23" s="7">
        <v>0</v>
      </c>
      <c r="D23" s="7">
        <v>0</v>
      </c>
      <c r="E23" s="7">
        <v>0</v>
      </c>
      <c r="F23" s="65">
        <f t="shared" si="0"/>
        <v>0</v>
      </c>
      <c r="G23" s="7">
        <f t="shared" si="1"/>
        <v>0</v>
      </c>
      <c r="H23" s="7">
        <f t="shared" si="2"/>
        <v>0</v>
      </c>
      <c r="J23" s="1" t="s">
        <v>112</v>
      </c>
    </row>
    <row r="24" spans="1:10" ht="16.5" customHeight="1">
      <c r="A24" s="66" t="s">
        <v>2578</v>
      </c>
      <c r="B24" s="7">
        <v>0</v>
      </c>
      <c r="C24" s="7">
        <v>0</v>
      </c>
      <c r="D24" s="7">
        <v>0</v>
      </c>
      <c r="E24" s="7">
        <v>0</v>
      </c>
      <c r="F24" s="65">
        <f t="shared" si="0"/>
        <v>0</v>
      </c>
      <c r="G24" s="7">
        <f t="shared" si="1"/>
        <v>0</v>
      </c>
      <c r="H24" s="7">
        <f t="shared" si="2"/>
        <v>0</v>
      </c>
      <c r="J24" s="1" t="s">
        <v>114</v>
      </c>
    </row>
    <row r="25" spans="1:10" ht="16.5" customHeight="1">
      <c r="A25" s="66" t="s">
        <v>2579</v>
      </c>
      <c r="B25" s="7">
        <v>0</v>
      </c>
      <c r="C25" s="7">
        <v>0</v>
      </c>
      <c r="D25" s="7">
        <v>0</v>
      </c>
      <c r="E25" s="7">
        <v>0</v>
      </c>
      <c r="F25" s="65">
        <f t="shared" si="0"/>
        <v>0</v>
      </c>
      <c r="G25" s="7">
        <f t="shared" si="1"/>
        <v>0</v>
      </c>
      <c r="H25" s="7">
        <f t="shared" si="2"/>
        <v>0</v>
      </c>
      <c r="J25" s="1" t="s">
        <v>116</v>
      </c>
    </row>
    <row r="26" spans="1:10" ht="16.5" customHeight="1">
      <c r="A26" s="66" t="s">
        <v>2580</v>
      </c>
      <c r="B26" s="7">
        <v>0</v>
      </c>
      <c r="C26" s="7">
        <v>0</v>
      </c>
      <c r="D26" s="7">
        <v>0</v>
      </c>
      <c r="E26" s="7">
        <v>0</v>
      </c>
      <c r="F26" s="65">
        <f t="shared" si="0"/>
        <v>0</v>
      </c>
      <c r="G26" s="7">
        <f t="shared" si="1"/>
        <v>0</v>
      </c>
      <c r="H26" s="7">
        <f t="shared" si="2"/>
        <v>0</v>
      </c>
      <c r="J26" s="1" t="s">
        <v>118</v>
      </c>
    </row>
    <row r="27" spans="1:10" ht="16.5" customHeight="1">
      <c r="A27" s="66" t="s">
        <v>2581</v>
      </c>
      <c r="B27" s="7">
        <v>0</v>
      </c>
      <c r="C27" s="7">
        <v>0</v>
      </c>
      <c r="D27" s="7">
        <v>0</v>
      </c>
      <c r="E27" s="7">
        <v>0</v>
      </c>
      <c r="F27" s="65">
        <f t="shared" si="0"/>
        <v>0</v>
      </c>
      <c r="G27" s="7">
        <f t="shared" si="1"/>
        <v>0</v>
      </c>
      <c r="H27" s="7">
        <f t="shared" si="2"/>
        <v>0</v>
      </c>
      <c r="J27" s="1" t="s">
        <v>120</v>
      </c>
    </row>
    <row r="28" spans="1:10" ht="16.5" customHeight="1">
      <c r="A28" s="66" t="s">
        <v>2582</v>
      </c>
      <c r="B28" s="7">
        <v>0</v>
      </c>
      <c r="C28" s="7">
        <v>0</v>
      </c>
      <c r="D28" s="7">
        <v>0</v>
      </c>
      <c r="E28" s="7">
        <v>0</v>
      </c>
      <c r="F28" s="65">
        <f t="shared" si="0"/>
        <v>0</v>
      </c>
      <c r="G28" s="7">
        <f t="shared" si="1"/>
        <v>0</v>
      </c>
      <c r="H28" s="7">
        <f t="shared" si="2"/>
        <v>0</v>
      </c>
      <c r="J28" s="1" t="s">
        <v>122</v>
      </c>
    </row>
    <row r="29" spans="1:10" ht="16.5" customHeight="1">
      <c r="A29" s="66" t="s">
        <v>2575</v>
      </c>
      <c r="B29" s="7">
        <v>0</v>
      </c>
      <c r="C29" s="7">
        <v>0</v>
      </c>
      <c r="D29" s="7">
        <v>0</v>
      </c>
      <c r="E29" s="7">
        <v>0</v>
      </c>
      <c r="F29" s="65">
        <f t="shared" si="0"/>
        <v>0</v>
      </c>
      <c r="G29" s="7">
        <f t="shared" si="1"/>
        <v>0</v>
      </c>
      <c r="H29" s="7">
        <f t="shared" si="2"/>
        <v>0</v>
      </c>
      <c r="J29" s="1" t="s">
        <v>124</v>
      </c>
    </row>
    <row r="30" spans="1:10" ht="16.5" customHeight="1">
      <c r="A30" s="66" t="s">
        <v>2576</v>
      </c>
      <c r="B30" s="7">
        <v>0</v>
      </c>
      <c r="C30" s="7">
        <v>0</v>
      </c>
      <c r="D30" s="7">
        <v>0</v>
      </c>
      <c r="E30" s="7">
        <v>0</v>
      </c>
      <c r="F30" s="65">
        <f t="shared" si="0"/>
        <v>0</v>
      </c>
      <c r="G30" s="7">
        <f t="shared" si="1"/>
        <v>0</v>
      </c>
      <c r="H30" s="7">
        <f t="shared" si="2"/>
        <v>0</v>
      </c>
      <c r="J30" s="1" t="s">
        <v>126</v>
      </c>
    </row>
    <row r="31" spans="1:10" ht="16.5" customHeight="1">
      <c r="A31" s="66" t="s">
        <v>2577</v>
      </c>
      <c r="B31" s="7">
        <v>0</v>
      </c>
      <c r="C31" s="7">
        <v>0</v>
      </c>
      <c r="D31" s="7">
        <v>0</v>
      </c>
      <c r="E31" s="7">
        <v>0</v>
      </c>
      <c r="F31" s="65">
        <f t="shared" si="0"/>
        <v>0</v>
      </c>
      <c r="G31" s="7">
        <f t="shared" si="1"/>
        <v>0</v>
      </c>
      <c r="H31" s="7">
        <f t="shared" si="2"/>
        <v>0</v>
      </c>
      <c r="J31" s="1" t="s">
        <v>128</v>
      </c>
    </row>
    <row r="32" spans="1:10" ht="16.5" customHeight="1">
      <c r="A32" s="66" t="s">
        <v>2579</v>
      </c>
      <c r="B32" s="7">
        <v>0</v>
      </c>
      <c r="C32" s="7">
        <v>0</v>
      </c>
      <c r="D32" s="7">
        <v>0</v>
      </c>
      <c r="E32" s="7">
        <v>0</v>
      </c>
      <c r="F32" s="65">
        <f t="shared" si="0"/>
        <v>0</v>
      </c>
      <c r="G32" s="7">
        <f t="shared" si="1"/>
        <v>0</v>
      </c>
      <c r="H32" s="7">
        <f t="shared" si="2"/>
        <v>0</v>
      </c>
      <c r="J32" s="1" t="s">
        <v>130</v>
      </c>
    </row>
    <row r="33" spans="1:10" ht="16.5" customHeight="1">
      <c r="A33" s="66" t="s">
        <v>2580</v>
      </c>
      <c r="B33" s="7">
        <v>0</v>
      </c>
      <c r="C33" s="7">
        <v>0</v>
      </c>
      <c r="D33" s="7">
        <v>0</v>
      </c>
      <c r="E33" s="7">
        <v>0</v>
      </c>
      <c r="F33" s="65">
        <f t="shared" si="0"/>
        <v>0</v>
      </c>
      <c r="G33" s="7">
        <f t="shared" si="1"/>
        <v>0</v>
      </c>
      <c r="H33" s="7">
        <f t="shared" si="2"/>
        <v>0</v>
      </c>
      <c r="J33" s="1" t="s">
        <v>132</v>
      </c>
    </row>
    <row r="34" spans="1:10" ht="16.5" customHeight="1">
      <c r="A34" s="66" t="s">
        <v>2581</v>
      </c>
      <c r="B34" s="7">
        <v>0</v>
      </c>
      <c r="C34" s="7">
        <v>0</v>
      </c>
      <c r="D34" s="7">
        <v>0</v>
      </c>
      <c r="E34" s="7">
        <v>0</v>
      </c>
      <c r="F34" s="65">
        <f t="shared" si="0"/>
        <v>0</v>
      </c>
      <c r="G34" s="7">
        <f t="shared" si="1"/>
        <v>0</v>
      </c>
      <c r="H34" s="7">
        <f t="shared" si="2"/>
        <v>0</v>
      </c>
      <c r="J34" s="1" t="s">
        <v>134</v>
      </c>
    </row>
    <row r="35" spans="1:10" ht="16.5" customHeight="1">
      <c r="A35" s="66" t="s">
        <v>2583</v>
      </c>
      <c r="B35" s="7">
        <v>45973</v>
      </c>
      <c r="C35" s="7">
        <v>48483</v>
      </c>
      <c r="D35" s="7">
        <v>49414</v>
      </c>
      <c r="E35" s="7">
        <v>48483</v>
      </c>
      <c r="F35" s="65">
        <f t="shared" si="0"/>
        <v>105.45972636112502</v>
      </c>
      <c r="G35" s="7">
        <f t="shared" si="1"/>
        <v>100</v>
      </c>
      <c r="H35" s="7">
        <f t="shared" si="2"/>
        <v>98.1159185655887</v>
      </c>
      <c r="J35" s="1" t="s">
        <v>136</v>
      </c>
    </row>
    <row r="36" spans="1:10" ht="16.5" customHeight="1">
      <c r="A36" s="66" t="s">
        <v>2584</v>
      </c>
      <c r="B36" s="7">
        <v>43410</v>
      </c>
      <c r="C36" s="7">
        <v>42060</v>
      </c>
      <c r="D36" s="7">
        <v>41909</v>
      </c>
      <c r="E36" s="7">
        <v>42060</v>
      </c>
      <c r="F36" s="65">
        <f t="shared" si="0"/>
        <v>96.89011748445058</v>
      </c>
      <c r="G36" s="7">
        <f t="shared" si="1"/>
        <v>100</v>
      </c>
      <c r="H36" s="7">
        <f t="shared" si="2"/>
        <v>100.3603044692071</v>
      </c>
      <c r="J36" s="1" t="s">
        <v>138</v>
      </c>
    </row>
    <row r="37" spans="1:10" ht="16.5" customHeight="1">
      <c r="A37" s="66" t="s">
        <v>2585</v>
      </c>
      <c r="B37" s="7">
        <v>2563</v>
      </c>
      <c r="C37" s="7">
        <v>6013</v>
      </c>
      <c r="D37" s="7">
        <v>7286</v>
      </c>
      <c r="E37" s="7">
        <v>6013</v>
      </c>
      <c r="F37" s="65">
        <f t="shared" si="0"/>
        <v>234.60788138899727</v>
      </c>
      <c r="G37" s="7">
        <f t="shared" si="1"/>
        <v>100</v>
      </c>
      <c r="H37" s="7">
        <f t="shared" si="2"/>
        <v>82.52813615152347</v>
      </c>
      <c r="J37" s="1" t="s">
        <v>140</v>
      </c>
    </row>
    <row r="38" spans="1:10" ht="16.5" customHeight="1">
      <c r="A38" s="66" t="s">
        <v>2586</v>
      </c>
      <c r="B38" s="7">
        <v>0</v>
      </c>
      <c r="C38" s="7">
        <v>410</v>
      </c>
      <c r="D38" s="7">
        <v>219</v>
      </c>
      <c r="E38" s="7">
        <v>410</v>
      </c>
      <c r="F38" s="65">
        <f t="shared" si="0"/>
        <v>0</v>
      </c>
      <c r="G38" s="7">
        <f t="shared" si="1"/>
        <v>100</v>
      </c>
      <c r="H38" s="7">
        <f t="shared" si="2"/>
        <v>187.21461187214612</v>
      </c>
      <c r="J38" s="1" t="s">
        <v>142</v>
      </c>
    </row>
    <row r="39" spans="1:10" ht="16.5" customHeight="1">
      <c r="A39" s="66" t="s">
        <v>2587</v>
      </c>
      <c r="B39" s="7">
        <v>10</v>
      </c>
      <c r="C39" s="7">
        <v>0</v>
      </c>
      <c r="D39" s="7">
        <v>0</v>
      </c>
      <c r="E39" s="7">
        <v>0</v>
      </c>
      <c r="F39" s="65">
        <f t="shared" si="0"/>
        <v>0</v>
      </c>
      <c r="G39" s="7">
        <f t="shared" si="1"/>
        <v>0</v>
      </c>
      <c r="H39" s="7">
        <f t="shared" si="2"/>
        <v>0</v>
      </c>
      <c r="J39" s="1" t="s">
        <v>144</v>
      </c>
    </row>
    <row r="40" spans="1:10" ht="16.5" customHeight="1">
      <c r="A40" s="66" t="s">
        <v>2588</v>
      </c>
      <c r="B40" s="7">
        <v>10</v>
      </c>
      <c r="C40" s="7">
        <v>0</v>
      </c>
      <c r="D40" s="7">
        <v>0</v>
      </c>
      <c r="E40" s="7">
        <v>0</v>
      </c>
      <c r="F40" s="65">
        <f t="shared" si="0"/>
        <v>0</v>
      </c>
      <c r="G40" s="7">
        <f t="shared" si="1"/>
        <v>0</v>
      </c>
      <c r="H40" s="7">
        <f t="shared" si="2"/>
        <v>0</v>
      </c>
      <c r="J40" s="1" t="s">
        <v>146</v>
      </c>
    </row>
    <row r="41" spans="1:10" ht="16.5" customHeight="1">
      <c r="A41" s="66" t="s">
        <v>2589</v>
      </c>
      <c r="B41" s="7">
        <v>0</v>
      </c>
      <c r="C41" s="7">
        <v>0</v>
      </c>
      <c r="D41" s="7">
        <v>0</v>
      </c>
      <c r="E41" s="7">
        <v>0</v>
      </c>
      <c r="F41" s="65">
        <f t="shared" si="0"/>
        <v>0</v>
      </c>
      <c r="G41" s="7">
        <f t="shared" si="1"/>
        <v>0</v>
      </c>
      <c r="H41" s="7">
        <f t="shared" si="2"/>
        <v>0</v>
      </c>
      <c r="J41" s="1" t="s">
        <v>148</v>
      </c>
    </row>
    <row r="42" spans="1:10" ht="16.5" customHeight="1">
      <c r="A42" s="66" t="s">
        <v>2590</v>
      </c>
      <c r="B42" s="7">
        <v>0</v>
      </c>
      <c r="C42" s="7">
        <v>0</v>
      </c>
      <c r="D42" s="7">
        <v>0</v>
      </c>
      <c r="E42" s="7">
        <v>0</v>
      </c>
      <c r="F42" s="65">
        <f t="shared" si="0"/>
        <v>0</v>
      </c>
      <c r="G42" s="7">
        <f t="shared" si="1"/>
        <v>0</v>
      </c>
      <c r="H42" s="7">
        <f t="shared" si="2"/>
        <v>0</v>
      </c>
      <c r="J42" s="1" t="s">
        <v>150</v>
      </c>
    </row>
    <row r="43" spans="1:10" ht="16.5" customHeight="1">
      <c r="A43" s="66" t="s">
        <v>2591</v>
      </c>
      <c r="B43" s="7">
        <v>0</v>
      </c>
      <c r="C43" s="7">
        <v>0</v>
      </c>
      <c r="D43" s="7">
        <v>0</v>
      </c>
      <c r="E43" s="7">
        <v>0</v>
      </c>
      <c r="F43" s="65">
        <f t="shared" si="0"/>
        <v>0</v>
      </c>
      <c r="G43" s="7">
        <f t="shared" si="1"/>
        <v>0</v>
      </c>
      <c r="H43" s="7">
        <f t="shared" si="2"/>
        <v>0</v>
      </c>
      <c r="J43" s="1" t="s">
        <v>152</v>
      </c>
    </row>
    <row r="44" spans="1:10" ht="16.5" customHeight="1">
      <c r="A44" s="66" t="s">
        <v>2592</v>
      </c>
      <c r="B44" s="7">
        <v>0</v>
      </c>
      <c r="C44" s="7">
        <v>0</v>
      </c>
      <c r="D44" s="7">
        <v>0</v>
      </c>
      <c r="E44" s="7">
        <v>0</v>
      </c>
      <c r="F44" s="65">
        <f t="shared" si="0"/>
        <v>0</v>
      </c>
      <c r="G44" s="7">
        <f t="shared" si="1"/>
        <v>0</v>
      </c>
      <c r="H44" s="7">
        <f t="shared" si="2"/>
        <v>0</v>
      </c>
      <c r="J44" s="1" t="s">
        <v>154</v>
      </c>
    </row>
    <row r="45" spans="1:10" ht="16.5" customHeight="1">
      <c r="A45" s="66" t="s">
        <v>2593</v>
      </c>
      <c r="B45" s="7">
        <v>0</v>
      </c>
      <c r="C45" s="7">
        <v>0</v>
      </c>
      <c r="D45" s="7">
        <v>0</v>
      </c>
      <c r="E45" s="7">
        <v>0</v>
      </c>
      <c r="F45" s="65">
        <f t="shared" si="0"/>
        <v>0</v>
      </c>
      <c r="G45" s="7">
        <f t="shared" si="1"/>
        <v>0</v>
      </c>
      <c r="H45" s="7">
        <f t="shared" si="2"/>
        <v>0</v>
      </c>
      <c r="J45" s="1" t="s">
        <v>156</v>
      </c>
    </row>
    <row r="46" spans="1:10" ht="16.5" customHeight="1">
      <c r="A46" s="66" t="s">
        <v>2594</v>
      </c>
      <c r="B46" s="7">
        <v>0</v>
      </c>
      <c r="C46" s="7">
        <v>0</v>
      </c>
      <c r="D46" s="7">
        <v>0</v>
      </c>
      <c r="E46" s="7">
        <v>0</v>
      </c>
      <c r="F46" s="65">
        <f t="shared" si="0"/>
        <v>0</v>
      </c>
      <c r="G46" s="7">
        <f t="shared" si="1"/>
        <v>0</v>
      </c>
      <c r="H46" s="7">
        <f t="shared" si="2"/>
        <v>0</v>
      </c>
      <c r="J46" s="1" t="s">
        <v>158</v>
      </c>
    </row>
    <row r="47" spans="1:10" ht="16.5" customHeight="1">
      <c r="A47" s="66" t="s">
        <v>2595</v>
      </c>
      <c r="B47" s="7">
        <v>0</v>
      </c>
      <c r="C47" s="7">
        <v>0</v>
      </c>
      <c r="D47" s="7">
        <v>0</v>
      </c>
      <c r="E47" s="7">
        <v>0</v>
      </c>
      <c r="F47" s="65">
        <f t="shared" si="0"/>
        <v>0</v>
      </c>
      <c r="G47" s="7">
        <f t="shared" si="1"/>
        <v>0</v>
      </c>
      <c r="H47" s="7">
        <f t="shared" si="2"/>
        <v>0</v>
      </c>
      <c r="J47" s="1" t="s">
        <v>160</v>
      </c>
    </row>
    <row r="48" spans="1:10" ht="16.5" customHeight="1">
      <c r="A48" s="66" t="s">
        <v>2596</v>
      </c>
      <c r="B48" s="7">
        <v>0</v>
      </c>
      <c r="C48" s="7">
        <v>0</v>
      </c>
      <c r="D48" s="7">
        <v>0</v>
      </c>
      <c r="E48" s="7">
        <v>0</v>
      </c>
      <c r="F48" s="65">
        <f t="shared" si="0"/>
        <v>0</v>
      </c>
      <c r="G48" s="7">
        <f t="shared" si="1"/>
        <v>0</v>
      </c>
      <c r="H48" s="7">
        <f t="shared" si="2"/>
        <v>0</v>
      </c>
      <c r="J48" s="1" t="s">
        <v>162</v>
      </c>
    </row>
    <row r="49" spans="1:10" ht="16.5" customHeight="1">
      <c r="A49" s="66" t="s">
        <v>2597</v>
      </c>
      <c r="B49" s="7">
        <v>10054</v>
      </c>
      <c r="C49" s="7">
        <v>41476</v>
      </c>
      <c r="D49" s="7">
        <v>68404</v>
      </c>
      <c r="E49" s="7">
        <v>41476</v>
      </c>
      <c r="F49" s="65">
        <f t="shared" si="0"/>
        <v>412.5323254426099</v>
      </c>
      <c r="G49" s="7">
        <f t="shared" si="1"/>
        <v>100</v>
      </c>
      <c r="H49" s="7">
        <f t="shared" si="2"/>
        <v>60.63388105958716</v>
      </c>
      <c r="J49" s="1" t="s">
        <v>209</v>
      </c>
    </row>
    <row r="50" spans="1:10" ht="16.5" customHeight="1">
      <c r="A50" s="66" t="s">
        <v>2598</v>
      </c>
      <c r="B50" s="7">
        <v>8442</v>
      </c>
      <c r="C50" s="7">
        <v>20635</v>
      </c>
      <c r="D50" s="7">
        <v>38192</v>
      </c>
      <c r="E50" s="7">
        <v>20635</v>
      </c>
      <c r="F50" s="65">
        <f t="shared" si="0"/>
        <v>244.43259891021083</v>
      </c>
      <c r="G50" s="7">
        <f t="shared" si="1"/>
        <v>100</v>
      </c>
      <c r="H50" s="7">
        <f t="shared" si="2"/>
        <v>54.02963971512359</v>
      </c>
      <c r="J50" s="1" t="s">
        <v>211</v>
      </c>
    </row>
    <row r="51" spans="1:10" ht="16.5" customHeight="1">
      <c r="A51" s="66" t="s">
        <v>2599</v>
      </c>
      <c r="B51" s="7">
        <v>0</v>
      </c>
      <c r="C51" s="7">
        <v>4844</v>
      </c>
      <c r="D51" s="7">
        <v>6792</v>
      </c>
      <c r="E51" s="7">
        <v>4844</v>
      </c>
      <c r="F51" s="65">
        <f t="shared" si="0"/>
        <v>0</v>
      </c>
      <c r="G51" s="7">
        <f t="shared" si="1"/>
        <v>100</v>
      </c>
      <c r="H51" s="7">
        <f t="shared" si="2"/>
        <v>71.31919905771495</v>
      </c>
      <c r="J51" s="1" t="s">
        <v>213</v>
      </c>
    </row>
    <row r="52" spans="1:10" ht="16.5" customHeight="1">
      <c r="A52" s="66" t="s">
        <v>2600</v>
      </c>
      <c r="B52" s="7">
        <v>0</v>
      </c>
      <c r="C52" s="7">
        <v>26</v>
      </c>
      <c r="D52" s="7">
        <v>0</v>
      </c>
      <c r="E52" s="7">
        <v>26</v>
      </c>
      <c r="F52" s="65">
        <f t="shared" si="0"/>
        <v>0</v>
      </c>
      <c r="G52" s="7">
        <f t="shared" si="1"/>
        <v>100</v>
      </c>
      <c r="H52" s="7">
        <f t="shared" si="2"/>
        <v>0</v>
      </c>
      <c r="J52" s="1" t="s">
        <v>215</v>
      </c>
    </row>
    <row r="53" spans="1:10" ht="16.5" customHeight="1">
      <c r="A53" s="66" t="s">
        <v>2601</v>
      </c>
      <c r="B53" s="7">
        <v>509</v>
      </c>
      <c r="C53" s="7">
        <v>9827</v>
      </c>
      <c r="D53" s="7">
        <v>9259</v>
      </c>
      <c r="E53" s="7">
        <v>9827</v>
      </c>
      <c r="F53" s="65">
        <f t="shared" si="0"/>
        <v>1930.648330058939</v>
      </c>
      <c r="G53" s="7">
        <f t="shared" si="1"/>
        <v>100</v>
      </c>
      <c r="H53" s="7">
        <f t="shared" si="2"/>
        <v>106.13457176800951</v>
      </c>
      <c r="J53" s="1" t="s">
        <v>216</v>
      </c>
    </row>
    <row r="54" spans="1:10" ht="16.5" customHeight="1">
      <c r="A54" s="66" t="s">
        <v>2602</v>
      </c>
      <c r="B54" s="7">
        <v>1103</v>
      </c>
      <c r="C54" s="7">
        <v>6144</v>
      </c>
      <c r="D54" s="7">
        <v>14161</v>
      </c>
      <c r="E54" s="7">
        <v>6144</v>
      </c>
      <c r="F54" s="65">
        <f t="shared" si="0"/>
        <v>557.026291931097</v>
      </c>
      <c r="G54" s="7">
        <f t="shared" si="1"/>
        <v>100</v>
      </c>
      <c r="H54" s="7">
        <f t="shared" si="2"/>
        <v>43.3867664712944</v>
      </c>
      <c r="J54" s="1" t="s">
        <v>218</v>
      </c>
    </row>
    <row r="55" spans="1:10" ht="16.5" customHeight="1">
      <c r="A55" s="66" t="s">
        <v>2603</v>
      </c>
      <c r="B55" s="7">
        <v>0</v>
      </c>
      <c r="C55" s="7">
        <v>0</v>
      </c>
      <c r="D55" s="7">
        <v>0</v>
      </c>
      <c r="E55" s="7">
        <v>0</v>
      </c>
      <c r="F55" s="65">
        <f t="shared" si="0"/>
        <v>0</v>
      </c>
      <c r="G55" s="7">
        <f t="shared" si="1"/>
        <v>0</v>
      </c>
      <c r="H55" s="7">
        <f t="shared" si="2"/>
        <v>0</v>
      </c>
      <c r="J55" s="1" t="s">
        <v>220</v>
      </c>
    </row>
    <row r="56" spans="1:10" ht="16.5" customHeight="1">
      <c r="A56" s="66" t="s">
        <v>2604</v>
      </c>
      <c r="B56" s="7">
        <v>0</v>
      </c>
      <c r="C56" s="7">
        <v>0</v>
      </c>
      <c r="D56" s="7">
        <v>0</v>
      </c>
      <c r="E56" s="7">
        <v>0</v>
      </c>
      <c r="F56" s="65">
        <f t="shared" si="0"/>
        <v>0</v>
      </c>
      <c r="G56" s="7">
        <f t="shared" si="1"/>
        <v>0</v>
      </c>
      <c r="H56" s="7">
        <f t="shared" si="2"/>
        <v>0</v>
      </c>
      <c r="J56" s="1" t="s">
        <v>222</v>
      </c>
    </row>
    <row r="57" spans="1:10" ht="16.5" customHeight="1">
      <c r="A57" s="66" t="s">
        <v>2605</v>
      </c>
      <c r="B57" s="7">
        <v>0</v>
      </c>
      <c r="C57" s="7">
        <v>0</v>
      </c>
      <c r="D57" s="7">
        <v>0</v>
      </c>
      <c r="E57" s="7">
        <v>0</v>
      </c>
      <c r="F57" s="65">
        <f t="shared" si="0"/>
        <v>0</v>
      </c>
      <c r="G57" s="7">
        <f t="shared" si="1"/>
        <v>0</v>
      </c>
      <c r="H57" s="7">
        <f t="shared" si="2"/>
        <v>0</v>
      </c>
      <c r="J57" s="1" t="s">
        <v>224</v>
      </c>
    </row>
    <row r="58" spans="1:10" ht="16.5" customHeight="1">
      <c r="A58" s="66" t="s">
        <v>2606</v>
      </c>
      <c r="B58" s="7">
        <v>0</v>
      </c>
      <c r="C58" s="7">
        <v>0</v>
      </c>
      <c r="D58" s="7">
        <v>0</v>
      </c>
      <c r="E58" s="7">
        <v>0</v>
      </c>
      <c r="F58" s="65">
        <f t="shared" si="0"/>
        <v>0</v>
      </c>
      <c r="G58" s="7">
        <f t="shared" si="1"/>
        <v>0</v>
      </c>
      <c r="H58" s="7">
        <f t="shared" si="2"/>
        <v>0</v>
      </c>
      <c r="J58" s="1" t="s">
        <v>226</v>
      </c>
    </row>
    <row r="59" spans="1:10" ht="16.5" customHeight="1">
      <c r="A59" s="66" t="s">
        <v>2607</v>
      </c>
      <c r="B59" s="7">
        <v>0</v>
      </c>
      <c r="C59" s="7">
        <v>0</v>
      </c>
      <c r="D59" s="7">
        <v>0</v>
      </c>
      <c r="E59" s="7">
        <v>0</v>
      </c>
      <c r="F59" s="65">
        <f t="shared" si="0"/>
        <v>0</v>
      </c>
      <c r="G59" s="7">
        <f t="shared" si="1"/>
        <v>0</v>
      </c>
      <c r="H59" s="7">
        <f t="shared" si="2"/>
        <v>0</v>
      </c>
      <c r="J59" s="1" t="s">
        <v>228</v>
      </c>
    </row>
    <row r="60" spans="1:10" ht="16.5" customHeight="1">
      <c r="A60" s="66" t="s">
        <v>2608</v>
      </c>
      <c r="B60" s="7">
        <v>0</v>
      </c>
      <c r="C60" s="7">
        <v>0</v>
      </c>
      <c r="D60" s="7">
        <v>0</v>
      </c>
      <c r="E60" s="7">
        <v>0</v>
      </c>
      <c r="F60" s="65">
        <f t="shared" si="0"/>
        <v>0</v>
      </c>
      <c r="G60" s="7">
        <f t="shared" si="1"/>
        <v>0</v>
      </c>
      <c r="H60" s="7">
        <f t="shared" si="2"/>
        <v>0</v>
      </c>
      <c r="J60" s="1" t="s">
        <v>230</v>
      </c>
    </row>
    <row r="61" spans="1:10" ht="16.5" customHeight="1">
      <c r="A61" s="66" t="s">
        <v>2609</v>
      </c>
      <c r="B61" s="7">
        <v>0</v>
      </c>
      <c r="C61" s="7">
        <v>0</v>
      </c>
      <c r="D61" s="7">
        <v>0</v>
      </c>
      <c r="E61" s="7">
        <v>0</v>
      </c>
      <c r="F61" s="65">
        <f t="shared" si="0"/>
        <v>0</v>
      </c>
      <c r="G61" s="7">
        <f t="shared" si="1"/>
        <v>0</v>
      </c>
      <c r="H61" s="7">
        <f t="shared" si="2"/>
        <v>0</v>
      </c>
      <c r="J61" s="1" t="s">
        <v>232</v>
      </c>
    </row>
    <row r="62" spans="1:10" ht="16.5" customHeight="1">
      <c r="A62" s="66" t="s">
        <v>2610</v>
      </c>
      <c r="B62" s="7">
        <v>0</v>
      </c>
      <c r="C62" s="7">
        <v>236</v>
      </c>
      <c r="D62" s="7">
        <v>952</v>
      </c>
      <c r="E62" s="7">
        <v>236</v>
      </c>
      <c r="F62" s="65">
        <f t="shared" si="0"/>
        <v>0</v>
      </c>
      <c r="G62" s="7">
        <f t="shared" si="1"/>
        <v>100</v>
      </c>
      <c r="H62" s="7">
        <f t="shared" si="2"/>
        <v>24.789915966386555</v>
      </c>
      <c r="J62" s="1" t="s">
        <v>234</v>
      </c>
    </row>
    <row r="63" spans="1:10" ht="16.5" customHeight="1">
      <c r="A63" s="66" t="s">
        <v>2611</v>
      </c>
      <c r="B63" s="7">
        <v>0</v>
      </c>
      <c r="C63" s="7">
        <v>0</v>
      </c>
      <c r="D63" s="7">
        <v>0</v>
      </c>
      <c r="E63" s="7">
        <v>0</v>
      </c>
      <c r="F63" s="65">
        <f t="shared" si="0"/>
        <v>0</v>
      </c>
      <c r="G63" s="7">
        <f t="shared" si="1"/>
        <v>0</v>
      </c>
      <c r="H63" s="7">
        <f t="shared" si="2"/>
        <v>0</v>
      </c>
      <c r="J63" s="1" t="s">
        <v>236</v>
      </c>
    </row>
    <row r="64" spans="1:10" ht="16.5" customHeight="1">
      <c r="A64" s="66" t="s">
        <v>2612</v>
      </c>
      <c r="B64" s="7">
        <v>0</v>
      </c>
      <c r="C64" s="7">
        <v>0</v>
      </c>
      <c r="D64" s="7">
        <v>0</v>
      </c>
      <c r="E64" s="7">
        <v>0</v>
      </c>
      <c r="F64" s="65">
        <f t="shared" si="0"/>
        <v>0</v>
      </c>
      <c r="G64" s="7">
        <f t="shared" si="1"/>
        <v>0</v>
      </c>
      <c r="H64" s="7">
        <f t="shared" si="2"/>
        <v>0</v>
      </c>
      <c r="J64" s="1" t="s">
        <v>238</v>
      </c>
    </row>
    <row r="65" spans="1:10" ht="16.5" customHeight="1">
      <c r="A65" s="66" t="s">
        <v>2613</v>
      </c>
      <c r="B65" s="7">
        <v>0</v>
      </c>
      <c r="C65" s="7">
        <v>0</v>
      </c>
      <c r="D65" s="7">
        <v>0</v>
      </c>
      <c r="E65" s="7">
        <v>0</v>
      </c>
      <c r="F65" s="65">
        <f t="shared" si="0"/>
        <v>0</v>
      </c>
      <c r="G65" s="7">
        <f t="shared" si="1"/>
        <v>0</v>
      </c>
      <c r="H65" s="7">
        <f t="shared" si="2"/>
        <v>0</v>
      </c>
      <c r="J65" s="1" t="s">
        <v>240</v>
      </c>
    </row>
    <row r="66" spans="1:10" ht="16.5" customHeight="1">
      <c r="A66" s="66" t="s">
        <v>2163</v>
      </c>
      <c r="B66" s="7">
        <v>0</v>
      </c>
      <c r="C66" s="7">
        <v>236</v>
      </c>
      <c r="D66" s="7">
        <v>952</v>
      </c>
      <c r="E66" s="7">
        <v>236</v>
      </c>
      <c r="F66" s="65">
        <f t="shared" si="0"/>
        <v>0</v>
      </c>
      <c r="G66" s="7">
        <f t="shared" si="1"/>
        <v>100</v>
      </c>
      <c r="H66" s="7">
        <f t="shared" si="2"/>
        <v>24.789915966386555</v>
      </c>
      <c r="J66" s="1" t="s">
        <v>242</v>
      </c>
    </row>
    <row r="67" spans="1:10" ht="16.5" customHeight="1">
      <c r="A67" s="62" t="s">
        <v>2614</v>
      </c>
      <c r="B67" s="7">
        <v>118048</v>
      </c>
      <c r="C67" s="7">
        <v>151119</v>
      </c>
      <c r="D67" s="7">
        <v>197305</v>
      </c>
      <c r="E67" s="7">
        <v>151119</v>
      </c>
      <c r="F67" s="65">
        <f t="shared" si="0"/>
        <v>128.0148753049607</v>
      </c>
      <c r="G67" s="7">
        <f t="shared" si="1"/>
        <v>100</v>
      </c>
      <c r="H67" s="7">
        <f t="shared" si="2"/>
        <v>76.59157142495123</v>
      </c>
      <c r="J67" s="1" t="s">
        <v>244</v>
      </c>
    </row>
  </sheetData>
  <sheetProtection/>
  <mergeCells count="1">
    <mergeCell ref="A1:H1"/>
  </mergeCells>
  <printOptions gridLines="1" horizontalCentered="1" verticalCentered="1"/>
  <pageMargins left="2" right="2" top="1.5" bottom="1.5" header="0" footer="0"/>
  <pageSetup blackAndWhite="1" orientation="portrait"/>
  <headerFooter scaleWithDoc="0" alignWithMargins="0">
    <oddHeader>&amp;C@$</oddHeader>
    <oddFooter>&amp;C@$</oddFooter>
  </headerFooter>
</worksheet>
</file>

<file path=xl/worksheets/sheet12.xml><?xml version="1.0" encoding="utf-8"?>
<worksheet xmlns="http://schemas.openxmlformats.org/spreadsheetml/2006/main" xmlns:r="http://schemas.openxmlformats.org/officeDocument/2006/relationships">
  <dimension ref="A1:F77"/>
  <sheetViews>
    <sheetView showGridLines="0" showZeros="0" workbookViewId="0" topLeftCell="A9">
      <selection activeCell="D45" sqref="D45"/>
    </sheetView>
  </sheetViews>
  <sheetFormatPr defaultColWidth="9.125" defaultRowHeight="14.25"/>
  <cols>
    <col min="1" max="1" width="44.50390625" style="1" customWidth="1"/>
    <col min="2" max="4" width="23.00390625" style="1" customWidth="1"/>
    <col min="5" max="5" width="12.125" style="1" customWidth="1"/>
    <col min="6" max="6" width="9.125" style="1" hidden="1" customWidth="1"/>
    <col min="7" max="250" width="12.125" style="1" customWidth="1"/>
    <col min="251" max="16384" width="9.125" style="1" customWidth="1"/>
  </cols>
  <sheetData>
    <row r="1" spans="1:4" ht="42" customHeight="1">
      <c r="A1" s="2" t="s">
        <v>2615</v>
      </c>
      <c r="B1" s="2"/>
      <c r="C1" s="2"/>
      <c r="D1" s="2"/>
    </row>
    <row r="2" spans="1:4" ht="16.5" customHeight="1">
      <c r="A2" s="3"/>
      <c r="B2" s="3"/>
      <c r="C2" s="3"/>
      <c r="D2" s="3" t="s">
        <v>64</v>
      </c>
    </row>
    <row r="3" spans="1:4" ht="16.5" customHeight="1">
      <c r="A3" s="18" t="s">
        <v>163</v>
      </c>
      <c r="B3" s="18" t="s">
        <v>69</v>
      </c>
      <c r="C3" s="18" t="s">
        <v>164</v>
      </c>
      <c r="D3" s="18" t="s">
        <v>165</v>
      </c>
    </row>
    <row r="4" spans="1:6" ht="16.5" customHeight="1">
      <c r="A4" s="6" t="s">
        <v>291</v>
      </c>
      <c r="B4" s="7">
        <v>0</v>
      </c>
      <c r="C4" s="7">
        <v>0</v>
      </c>
      <c r="D4" s="7">
        <f aca="true" t="shared" si="0" ref="D4:D67">IF(C4&lt;&gt;0,(B4/C4)*100,0)</f>
        <v>0</v>
      </c>
      <c r="F4" s="1" t="s">
        <v>74</v>
      </c>
    </row>
    <row r="5" spans="1:6" ht="16.5" customHeight="1">
      <c r="A5" s="6" t="s">
        <v>292</v>
      </c>
      <c r="B5" s="7">
        <v>0</v>
      </c>
      <c r="C5" s="7">
        <v>0</v>
      </c>
      <c r="D5" s="7">
        <f t="shared" si="0"/>
        <v>0</v>
      </c>
      <c r="F5" s="1" t="s">
        <v>76</v>
      </c>
    </row>
    <row r="6" spans="1:6" ht="16.5" customHeight="1">
      <c r="A6" s="6" t="s">
        <v>2616</v>
      </c>
      <c r="B6" s="7">
        <v>0</v>
      </c>
      <c r="C6" s="7">
        <v>0</v>
      </c>
      <c r="D6" s="7">
        <f t="shared" si="0"/>
        <v>0</v>
      </c>
      <c r="F6" s="1" t="s">
        <v>78</v>
      </c>
    </row>
    <row r="7" spans="1:6" ht="16.5" customHeight="1">
      <c r="A7" s="6" t="s">
        <v>2617</v>
      </c>
      <c r="B7" s="7">
        <v>0</v>
      </c>
      <c r="C7" s="7">
        <v>0</v>
      </c>
      <c r="D7" s="7">
        <f t="shared" si="0"/>
        <v>0</v>
      </c>
      <c r="F7" s="1" t="s">
        <v>80</v>
      </c>
    </row>
    <row r="8" spans="1:6" ht="16.5" customHeight="1">
      <c r="A8" s="6" t="s">
        <v>2618</v>
      </c>
      <c r="B8" s="7">
        <v>0</v>
      </c>
      <c r="C8" s="7">
        <v>0</v>
      </c>
      <c r="D8" s="7">
        <f t="shared" si="0"/>
        <v>0</v>
      </c>
      <c r="F8" s="1" t="s">
        <v>82</v>
      </c>
    </row>
    <row r="9" spans="1:6" ht="16.5" customHeight="1">
      <c r="A9" s="6" t="s">
        <v>2619</v>
      </c>
      <c r="B9" s="7">
        <v>0</v>
      </c>
      <c r="C9" s="7">
        <v>0</v>
      </c>
      <c r="D9" s="7">
        <f t="shared" si="0"/>
        <v>0</v>
      </c>
      <c r="F9" s="1" t="s">
        <v>84</v>
      </c>
    </row>
    <row r="10" spans="1:6" ht="16.5" customHeight="1">
      <c r="A10" s="6" t="s">
        <v>2620</v>
      </c>
      <c r="B10" s="7">
        <v>0</v>
      </c>
      <c r="C10" s="7">
        <v>0</v>
      </c>
      <c r="D10" s="7">
        <f t="shared" si="0"/>
        <v>0</v>
      </c>
      <c r="F10" s="1" t="s">
        <v>86</v>
      </c>
    </row>
    <row r="11" spans="1:6" ht="16.5" customHeight="1">
      <c r="A11" s="6" t="s">
        <v>2621</v>
      </c>
      <c r="B11" s="7">
        <v>0</v>
      </c>
      <c r="C11" s="7">
        <v>0</v>
      </c>
      <c r="D11" s="7">
        <f t="shared" si="0"/>
        <v>0</v>
      </c>
      <c r="F11" s="1" t="s">
        <v>88</v>
      </c>
    </row>
    <row r="12" spans="1:6" ht="16.5" customHeight="1">
      <c r="A12" s="6" t="s">
        <v>293</v>
      </c>
      <c r="B12" s="7">
        <v>0</v>
      </c>
      <c r="C12" s="7">
        <v>0</v>
      </c>
      <c r="D12" s="7">
        <f t="shared" si="0"/>
        <v>0</v>
      </c>
      <c r="F12" s="1" t="s">
        <v>90</v>
      </c>
    </row>
    <row r="13" spans="1:6" ht="16.5" customHeight="1">
      <c r="A13" s="6" t="s">
        <v>2622</v>
      </c>
      <c r="B13" s="7">
        <v>0</v>
      </c>
      <c r="C13" s="7">
        <v>0</v>
      </c>
      <c r="D13" s="7">
        <f t="shared" si="0"/>
        <v>0</v>
      </c>
      <c r="F13" s="1" t="s">
        <v>92</v>
      </c>
    </row>
    <row r="14" spans="1:6" ht="16.5" customHeight="1">
      <c r="A14" s="6" t="s">
        <v>2623</v>
      </c>
      <c r="B14" s="7">
        <v>0</v>
      </c>
      <c r="C14" s="7">
        <v>0</v>
      </c>
      <c r="D14" s="7">
        <f t="shared" si="0"/>
        <v>0</v>
      </c>
      <c r="F14" s="1" t="s">
        <v>94</v>
      </c>
    </row>
    <row r="15" spans="1:6" ht="16.5" customHeight="1">
      <c r="A15" s="6" t="s">
        <v>2624</v>
      </c>
      <c r="B15" s="7">
        <v>0</v>
      </c>
      <c r="C15" s="7">
        <v>0</v>
      </c>
      <c r="D15" s="7">
        <f t="shared" si="0"/>
        <v>0</v>
      </c>
      <c r="F15" s="1" t="s">
        <v>96</v>
      </c>
    </row>
    <row r="16" spans="1:6" ht="16.5" customHeight="1">
      <c r="A16" s="6" t="s">
        <v>2625</v>
      </c>
      <c r="B16" s="7">
        <v>0</v>
      </c>
      <c r="C16" s="7">
        <v>0</v>
      </c>
      <c r="D16" s="7">
        <f t="shared" si="0"/>
        <v>0</v>
      </c>
      <c r="F16" s="1" t="s">
        <v>98</v>
      </c>
    </row>
    <row r="17" spans="1:6" ht="16.5" customHeight="1">
      <c r="A17" s="6" t="s">
        <v>2626</v>
      </c>
      <c r="B17" s="7">
        <v>0</v>
      </c>
      <c r="C17" s="7">
        <v>0</v>
      </c>
      <c r="D17" s="7">
        <f t="shared" si="0"/>
        <v>0</v>
      </c>
      <c r="F17" s="1" t="s">
        <v>100</v>
      </c>
    </row>
    <row r="18" spans="1:6" ht="16.5" customHeight="1">
      <c r="A18" s="6" t="s">
        <v>2627</v>
      </c>
      <c r="B18" s="7">
        <v>0</v>
      </c>
      <c r="C18" s="7">
        <v>0</v>
      </c>
      <c r="D18" s="7">
        <f t="shared" si="0"/>
        <v>0</v>
      </c>
      <c r="F18" s="1" t="s">
        <v>102</v>
      </c>
    </row>
    <row r="19" spans="1:6" ht="16.5" customHeight="1">
      <c r="A19" s="6" t="s">
        <v>2628</v>
      </c>
      <c r="B19" s="7">
        <v>0</v>
      </c>
      <c r="C19" s="7">
        <v>0</v>
      </c>
      <c r="D19" s="7">
        <f t="shared" si="0"/>
        <v>0</v>
      </c>
      <c r="F19" s="1" t="s">
        <v>104</v>
      </c>
    </row>
    <row r="20" spans="1:6" ht="16.5" customHeight="1">
      <c r="A20" s="6" t="s">
        <v>2629</v>
      </c>
      <c r="B20" s="7">
        <v>0</v>
      </c>
      <c r="C20" s="7">
        <v>0</v>
      </c>
      <c r="D20" s="7">
        <f t="shared" si="0"/>
        <v>0</v>
      </c>
      <c r="F20" s="1" t="s">
        <v>106</v>
      </c>
    </row>
    <row r="21" spans="1:6" ht="16.5" customHeight="1">
      <c r="A21" s="6" t="s">
        <v>2630</v>
      </c>
      <c r="B21" s="7">
        <v>0</v>
      </c>
      <c r="C21" s="7">
        <v>0</v>
      </c>
      <c r="D21" s="7">
        <f t="shared" si="0"/>
        <v>0</v>
      </c>
      <c r="F21" s="1" t="s">
        <v>108</v>
      </c>
    </row>
    <row r="22" spans="1:6" ht="16.5" customHeight="1">
      <c r="A22" s="6" t="s">
        <v>2631</v>
      </c>
      <c r="B22" s="7">
        <v>0</v>
      </c>
      <c r="C22" s="7">
        <v>0</v>
      </c>
      <c r="D22" s="7">
        <f t="shared" si="0"/>
        <v>0</v>
      </c>
      <c r="F22" s="1" t="s">
        <v>110</v>
      </c>
    </row>
    <row r="23" spans="1:6" ht="16.5" customHeight="1">
      <c r="A23" s="6" t="s">
        <v>2632</v>
      </c>
      <c r="B23" s="7">
        <v>0</v>
      </c>
      <c r="C23" s="7">
        <v>0</v>
      </c>
      <c r="D23" s="7">
        <f t="shared" si="0"/>
        <v>0</v>
      </c>
      <c r="F23" s="1" t="s">
        <v>112</v>
      </c>
    </row>
    <row r="24" spans="1:6" ht="16.5" customHeight="1">
      <c r="A24" s="6" t="s">
        <v>2633</v>
      </c>
      <c r="B24" s="7">
        <v>0</v>
      </c>
      <c r="C24" s="7">
        <v>0</v>
      </c>
      <c r="D24" s="7">
        <f t="shared" si="0"/>
        <v>0</v>
      </c>
      <c r="F24" s="1" t="s">
        <v>114</v>
      </c>
    </row>
    <row r="25" spans="1:6" ht="16.5" customHeight="1">
      <c r="A25" s="6" t="s">
        <v>2634</v>
      </c>
      <c r="B25" s="7">
        <v>0</v>
      </c>
      <c r="C25" s="7">
        <v>0</v>
      </c>
      <c r="D25" s="7">
        <f t="shared" si="0"/>
        <v>0</v>
      </c>
      <c r="F25" s="1" t="s">
        <v>116</v>
      </c>
    </row>
    <row r="26" spans="1:6" ht="16.5" customHeight="1">
      <c r="A26" s="6" t="s">
        <v>2635</v>
      </c>
      <c r="B26" s="7">
        <v>0</v>
      </c>
      <c r="C26" s="7">
        <v>0</v>
      </c>
      <c r="D26" s="7">
        <f t="shared" si="0"/>
        <v>0</v>
      </c>
      <c r="F26" s="1" t="s">
        <v>118</v>
      </c>
    </row>
    <row r="27" spans="1:6" ht="16.5" customHeight="1">
      <c r="A27" s="6" t="s">
        <v>2636</v>
      </c>
      <c r="B27" s="7">
        <v>0</v>
      </c>
      <c r="C27" s="7">
        <v>0</v>
      </c>
      <c r="D27" s="7">
        <f t="shared" si="0"/>
        <v>0</v>
      </c>
      <c r="F27" s="1" t="s">
        <v>120</v>
      </c>
    </row>
    <row r="28" spans="1:6" ht="16.5" customHeight="1">
      <c r="A28" s="6" t="s">
        <v>2637</v>
      </c>
      <c r="B28" s="7">
        <v>0</v>
      </c>
      <c r="C28" s="7">
        <v>0</v>
      </c>
      <c r="D28" s="7">
        <f t="shared" si="0"/>
        <v>0</v>
      </c>
      <c r="F28" s="1" t="s">
        <v>122</v>
      </c>
    </row>
    <row r="29" spans="1:6" ht="16.5" customHeight="1">
      <c r="A29" s="6" t="s">
        <v>2638</v>
      </c>
      <c r="B29" s="7">
        <v>0</v>
      </c>
      <c r="C29" s="7">
        <v>0</v>
      </c>
      <c r="D29" s="7">
        <f t="shared" si="0"/>
        <v>0</v>
      </c>
      <c r="F29" s="1" t="s">
        <v>124</v>
      </c>
    </row>
    <row r="30" spans="1:6" ht="16.5" customHeight="1">
      <c r="A30" s="6" t="s">
        <v>2639</v>
      </c>
      <c r="B30" s="7">
        <v>0</v>
      </c>
      <c r="C30" s="7">
        <v>0</v>
      </c>
      <c r="D30" s="7">
        <f t="shared" si="0"/>
        <v>0</v>
      </c>
      <c r="F30" s="1" t="s">
        <v>126</v>
      </c>
    </row>
    <row r="31" spans="1:6" ht="16.5" customHeight="1">
      <c r="A31" s="6" t="s">
        <v>2640</v>
      </c>
      <c r="B31" s="7">
        <v>0</v>
      </c>
      <c r="C31" s="7">
        <v>0</v>
      </c>
      <c r="D31" s="7">
        <f t="shared" si="0"/>
        <v>0</v>
      </c>
      <c r="F31" s="1" t="s">
        <v>128</v>
      </c>
    </row>
    <row r="32" spans="1:6" ht="16.5" customHeight="1">
      <c r="A32" s="6" t="s">
        <v>2641</v>
      </c>
      <c r="B32" s="7">
        <v>0</v>
      </c>
      <c r="C32" s="7">
        <v>0</v>
      </c>
      <c r="D32" s="7">
        <f t="shared" si="0"/>
        <v>0</v>
      </c>
      <c r="F32" s="1" t="s">
        <v>130</v>
      </c>
    </row>
    <row r="33" spans="1:6" ht="16.5" customHeight="1">
      <c r="A33" s="6" t="s">
        <v>2642</v>
      </c>
      <c r="B33" s="7">
        <v>0</v>
      </c>
      <c r="C33" s="7"/>
      <c r="D33" s="7">
        <f t="shared" si="0"/>
        <v>0</v>
      </c>
      <c r="F33" s="1" t="s">
        <v>132</v>
      </c>
    </row>
    <row r="34" spans="1:6" ht="16.5" customHeight="1">
      <c r="A34" s="6" t="s">
        <v>2643</v>
      </c>
      <c r="B34" s="7">
        <v>0</v>
      </c>
      <c r="C34" s="7">
        <v>0</v>
      </c>
      <c r="D34" s="7">
        <f t="shared" si="0"/>
        <v>0</v>
      </c>
      <c r="F34" s="1" t="s">
        <v>134</v>
      </c>
    </row>
    <row r="35" spans="1:6" ht="16.5" customHeight="1">
      <c r="A35" s="6" t="s">
        <v>2644</v>
      </c>
      <c r="B35" s="7">
        <v>0</v>
      </c>
      <c r="C35" s="7">
        <v>0</v>
      </c>
      <c r="D35" s="7">
        <f t="shared" si="0"/>
        <v>0</v>
      </c>
      <c r="F35" s="1" t="s">
        <v>136</v>
      </c>
    </row>
    <row r="36" spans="1:6" ht="16.5" customHeight="1">
      <c r="A36" s="6" t="s">
        <v>2645</v>
      </c>
      <c r="B36" s="7">
        <v>0</v>
      </c>
      <c r="C36" s="7">
        <v>0</v>
      </c>
      <c r="D36" s="7">
        <f t="shared" si="0"/>
        <v>0</v>
      </c>
      <c r="F36" s="1" t="s">
        <v>138</v>
      </c>
    </row>
    <row r="37" spans="1:6" ht="16.5" customHeight="1">
      <c r="A37" s="6" t="s">
        <v>2646</v>
      </c>
      <c r="B37" s="7">
        <v>0</v>
      </c>
      <c r="C37" s="7">
        <v>0</v>
      </c>
      <c r="D37" s="7">
        <f t="shared" si="0"/>
        <v>0</v>
      </c>
      <c r="F37" s="1" t="s">
        <v>140</v>
      </c>
    </row>
    <row r="38" spans="1:6" ht="16.5" customHeight="1">
      <c r="A38" s="6" t="s">
        <v>2647</v>
      </c>
      <c r="B38" s="7">
        <v>0</v>
      </c>
      <c r="C38" s="7">
        <v>0</v>
      </c>
      <c r="D38" s="7">
        <f t="shared" si="0"/>
        <v>0</v>
      </c>
      <c r="F38" s="1" t="s">
        <v>142</v>
      </c>
    </row>
    <row r="39" spans="1:6" ht="16.5" customHeight="1">
      <c r="A39" s="6" t="s">
        <v>2648</v>
      </c>
      <c r="B39" s="7">
        <v>0</v>
      </c>
      <c r="C39" s="7">
        <v>0</v>
      </c>
      <c r="D39" s="7">
        <f t="shared" si="0"/>
        <v>0</v>
      </c>
      <c r="F39" s="1" t="s">
        <v>144</v>
      </c>
    </row>
    <row r="40" spans="1:6" ht="16.5" customHeight="1">
      <c r="A40" s="6" t="s">
        <v>2649</v>
      </c>
      <c r="B40" s="7">
        <v>0</v>
      </c>
      <c r="C40" s="7">
        <v>0</v>
      </c>
      <c r="D40" s="7">
        <f t="shared" si="0"/>
        <v>0</v>
      </c>
      <c r="F40" s="1" t="s">
        <v>146</v>
      </c>
    </row>
    <row r="41" spans="1:6" ht="16.5" customHeight="1">
      <c r="A41" s="6" t="s">
        <v>2650</v>
      </c>
      <c r="B41" s="7">
        <v>0</v>
      </c>
      <c r="C41" s="7">
        <v>0</v>
      </c>
      <c r="D41" s="7">
        <f t="shared" si="0"/>
        <v>0</v>
      </c>
      <c r="F41" s="1" t="s">
        <v>148</v>
      </c>
    </row>
    <row r="42" spans="1:6" ht="16.5" customHeight="1">
      <c r="A42" s="6" t="s">
        <v>2651</v>
      </c>
      <c r="B42" s="7">
        <v>0</v>
      </c>
      <c r="C42" s="7">
        <v>0</v>
      </c>
      <c r="D42" s="7">
        <f t="shared" si="0"/>
        <v>0</v>
      </c>
      <c r="F42" s="1" t="s">
        <v>150</v>
      </c>
    </row>
    <row r="43" spans="1:6" ht="16.5" customHeight="1">
      <c r="A43" s="6" t="s">
        <v>2652</v>
      </c>
      <c r="B43" s="7">
        <v>0</v>
      </c>
      <c r="C43" s="7">
        <v>0</v>
      </c>
      <c r="D43" s="7">
        <f t="shared" si="0"/>
        <v>0</v>
      </c>
      <c r="F43" s="1" t="s">
        <v>152</v>
      </c>
    </row>
    <row r="44" spans="1:6" ht="16.5" customHeight="1">
      <c r="A44" s="6" t="s">
        <v>2653</v>
      </c>
      <c r="B44" s="7">
        <v>0</v>
      </c>
      <c r="C44" s="7">
        <v>0</v>
      </c>
      <c r="D44" s="7">
        <f t="shared" si="0"/>
        <v>0</v>
      </c>
      <c r="F44" s="1" t="s">
        <v>154</v>
      </c>
    </row>
    <row r="45" spans="1:6" ht="16.5" customHeight="1">
      <c r="A45" s="6" t="s">
        <v>2654</v>
      </c>
      <c r="B45" s="7">
        <v>0</v>
      </c>
      <c r="C45" s="7">
        <v>0</v>
      </c>
      <c r="D45" s="7"/>
      <c r="F45" s="1" t="s">
        <v>156</v>
      </c>
    </row>
    <row r="46" spans="1:6" ht="16.5" customHeight="1">
      <c r="A46" s="6" t="s">
        <v>2655</v>
      </c>
      <c r="B46" s="7">
        <v>0</v>
      </c>
      <c r="C46" s="7">
        <v>0</v>
      </c>
      <c r="D46" s="7">
        <f t="shared" si="0"/>
        <v>0</v>
      </c>
      <c r="F46" s="1" t="s">
        <v>158</v>
      </c>
    </row>
    <row r="47" spans="1:6" ht="16.5" customHeight="1">
      <c r="A47" s="6" t="s">
        <v>2656</v>
      </c>
      <c r="B47" s="7">
        <v>0</v>
      </c>
      <c r="C47" s="7">
        <v>0</v>
      </c>
      <c r="D47" s="7">
        <f t="shared" si="0"/>
        <v>0</v>
      </c>
      <c r="F47" s="1" t="s">
        <v>160</v>
      </c>
    </row>
    <row r="48" spans="1:6" ht="16.5" customHeight="1">
      <c r="A48" s="6" t="s">
        <v>2657</v>
      </c>
      <c r="B48" s="7">
        <v>0</v>
      </c>
      <c r="C48" s="7">
        <v>0</v>
      </c>
      <c r="D48" s="7">
        <f t="shared" si="0"/>
        <v>0</v>
      </c>
      <c r="F48" s="1" t="s">
        <v>162</v>
      </c>
    </row>
    <row r="49" spans="1:6" ht="16.5" customHeight="1">
      <c r="A49" s="6" t="s">
        <v>2658</v>
      </c>
      <c r="B49" s="7">
        <v>0</v>
      </c>
      <c r="C49" s="7">
        <v>0</v>
      </c>
      <c r="D49" s="7">
        <f t="shared" si="0"/>
        <v>0</v>
      </c>
      <c r="F49" s="1" t="s">
        <v>209</v>
      </c>
    </row>
    <row r="50" spans="1:6" ht="16.5" customHeight="1">
      <c r="A50" s="6" t="s">
        <v>2659</v>
      </c>
      <c r="B50" s="7">
        <v>0</v>
      </c>
      <c r="C50" s="7">
        <v>0</v>
      </c>
      <c r="D50" s="7">
        <f t="shared" si="0"/>
        <v>0</v>
      </c>
      <c r="F50" s="1" t="s">
        <v>211</v>
      </c>
    </row>
    <row r="51" spans="1:6" ht="16.5" customHeight="1">
      <c r="A51" s="6" t="s">
        <v>2660</v>
      </c>
      <c r="B51" s="7">
        <v>0</v>
      </c>
      <c r="C51" s="7">
        <v>0</v>
      </c>
      <c r="D51" s="7">
        <f t="shared" si="0"/>
        <v>0</v>
      </c>
      <c r="F51" s="1" t="s">
        <v>213</v>
      </c>
    </row>
    <row r="52" spans="1:6" ht="16.5" customHeight="1">
      <c r="A52" s="6" t="s">
        <v>2661</v>
      </c>
      <c r="B52" s="7">
        <v>0</v>
      </c>
      <c r="C52" s="7">
        <v>0</v>
      </c>
      <c r="D52" s="7">
        <f t="shared" si="0"/>
        <v>0</v>
      </c>
      <c r="F52" s="1" t="s">
        <v>215</v>
      </c>
    </row>
    <row r="53" spans="1:6" ht="16.5" customHeight="1">
      <c r="A53" s="6" t="s">
        <v>294</v>
      </c>
      <c r="B53" s="7">
        <v>0</v>
      </c>
      <c r="C53" s="7">
        <v>0</v>
      </c>
      <c r="D53" s="7">
        <f t="shared" si="0"/>
        <v>0</v>
      </c>
      <c r="F53" s="1" t="s">
        <v>216</v>
      </c>
    </row>
    <row r="54" spans="1:6" ht="16.5" customHeight="1">
      <c r="A54" s="6" t="s">
        <v>217</v>
      </c>
      <c r="B54" s="7">
        <v>0</v>
      </c>
      <c r="C54" s="7">
        <v>0</v>
      </c>
      <c r="D54" s="7">
        <f t="shared" si="0"/>
        <v>0</v>
      </c>
      <c r="F54" s="1" t="s">
        <v>218</v>
      </c>
    </row>
    <row r="55" spans="1:6" ht="16.5" customHeight="1">
      <c r="A55" s="6" t="s">
        <v>219</v>
      </c>
      <c r="B55" s="7">
        <v>0</v>
      </c>
      <c r="C55" s="7">
        <v>0</v>
      </c>
      <c r="D55" s="7">
        <f t="shared" si="0"/>
        <v>0</v>
      </c>
      <c r="F55" s="1" t="s">
        <v>220</v>
      </c>
    </row>
    <row r="56" spans="1:6" ht="16.5" customHeight="1">
      <c r="A56" s="6" t="s">
        <v>221</v>
      </c>
      <c r="B56" s="7">
        <v>0</v>
      </c>
      <c r="C56" s="7">
        <v>0</v>
      </c>
      <c r="D56" s="7">
        <f t="shared" si="0"/>
        <v>0</v>
      </c>
      <c r="F56" s="1" t="s">
        <v>222</v>
      </c>
    </row>
    <row r="57" spans="1:6" ht="16.5" customHeight="1">
      <c r="A57" s="6" t="s">
        <v>223</v>
      </c>
      <c r="B57" s="7">
        <v>0</v>
      </c>
      <c r="C57" s="7">
        <v>0</v>
      </c>
      <c r="D57" s="7">
        <f t="shared" si="0"/>
        <v>0</v>
      </c>
      <c r="F57" s="1" t="s">
        <v>224</v>
      </c>
    </row>
    <row r="58" spans="1:6" ht="16.5" customHeight="1">
      <c r="A58" s="6" t="s">
        <v>225</v>
      </c>
      <c r="B58" s="7">
        <v>0</v>
      </c>
      <c r="C58" s="7">
        <v>0</v>
      </c>
      <c r="D58" s="7">
        <f t="shared" si="0"/>
        <v>0</v>
      </c>
      <c r="F58" s="1" t="s">
        <v>226</v>
      </c>
    </row>
    <row r="59" spans="1:6" ht="16.5" customHeight="1">
      <c r="A59" s="6" t="s">
        <v>227</v>
      </c>
      <c r="B59" s="7">
        <v>0</v>
      </c>
      <c r="C59" s="7">
        <v>0</v>
      </c>
      <c r="D59" s="7">
        <f t="shared" si="0"/>
        <v>0</v>
      </c>
      <c r="F59" s="1" t="s">
        <v>228</v>
      </c>
    </row>
    <row r="60" spans="1:6" ht="16.5" customHeight="1">
      <c r="A60" s="6" t="s">
        <v>229</v>
      </c>
      <c r="B60" s="7">
        <v>0</v>
      </c>
      <c r="C60" s="7">
        <v>0</v>
      </c>
      <c r="D60" s="7">
        <f t="shared" si="0"/>
        <v>0</v>
      </c>
      <c r="F60" s="1" t="s">
        <v>230</v>
      </c>
    </row>
    <row r="61" spans="1:6" ht="16.5" customHeight="1">
      <c r="A61" s="6" t="s">
        <v>231</v>
      </c>
      <c r="B61" s="7">
        <v>0</v>
      </c>
      <c r="C61" s="7">
        <v>0</v>
      </c>
      <c r="D61" s="7">
        <f t="shared" si="0"/>
        <v>0</v>
      </c>
      <c r="F61" s="1" t="s">
        <v>232</v>
      </c>
    </row>
    <row r="62" spans="1:6" ht="16.5" customHeight="1">
      <c r="A62" s="6" t="s">
        <v>233</v>
      </c>
      <c r="B62" s="7">
        <v>0</v>
      </c>
      <c r="C62" s="7">
        <v>0</v>
      </c>
      <c r="D62" s="7">
        <f t="shared" si="0"/>
        <v>0</v>
      </c>
      <c r="F62" s="1" t="s">
        <v>234</v>
      </c>
    </row>
    <row r="63" spans="1:6" ht="16.5" customHeight="1">
      <c r="A63" s="6" t="s">
        <v>235</v>
      </c>
      <c r="B63" s="7">
        <v>0</v>
      </c>
      <c r="C63" s="7">
        <v>0</v>
      </c>
      <c r="D63" s="7">
        <f t="shared" si="0"/>
        <v>0</v>
      </c>
      <c r="F63" s="1" t="s">
        <v>236</v>
      </c>
    </row>
    <row r="64" spans="1:6" ht="16.5" customHeight="1">
      <c r="A64" s="6" t="s">
        <v>237</v>
      </c>
      <c r="B64" s="7">
        <v>0</v>
      </c>
      <c r="C64" s="7">
        <v>0</v>
      </c>
      <c r="D64" s="7">
        <f t="shared" si="0"/>
        <v>0</v>
      </c>
      <c r="F64" s="1" t="s">
        <v>238</v>
      </c>
    </row>
    <row r="65" spans="1:6" ht="16.5" customHeight="1">
      <c r="A65" s="6" t="s">
        <v>239</v>
      </c>
      <c r="B65" s="7">
        <v>0</v>
      </c>
      <c r="C65" s="7">
        <v>0</v>
      </c>
      <c r="D65" s="7">
        <f t="shared" si="0"/>
        <v>0</v>
      </c>
      <c r="F65" s="1" t="s">
        <v>240</v>
      </c>
    </row>
    <row r="66" spans="1:6" ht="16.5" customHeight="1">
      <c r="A66" s="6" t="s">
        <v>241</v>
      </c>
      <c r="B66" s="7">
        <v>0</v>
      </c>
      <c r="C66" s="7">
        <v>0</v>
      </c>
      <c r="D66" s="7">
        <f t="shared" si="0"/>
        <v>0</v>
      </c>
      <c r="F66" s="1" t="s">
        <v>242</v>
      </c>
    </row>
    <row r="67" spans="1:6" ht="16.5" customHeight="1">
      <c r="A67" s="6" t="s">
        <v>243</v>
      </c>
      <c r="B67" s="7">
        <v>0</v>
      </c>
      <c r="C67" s="7">
        <v>0</v>
      </c>
      <c r="D67" s="7">
        <f t="shared" si="0"/>
        <v>0</v>
      </c>
      <c r="F67" s="1" t="s">
        <v>244</v>
      </c>
    </row>
    <row r="68" spans="1:6" ht="16.5" customHeight="1">
      <c r="A68" s="6" t="s">
        <v>245</v>
      </c>
      <c r="B68" s="7">
        <v>0</v>
      </c>
      <c r="C68" s="7">
        <v>0</v>
      </c>
      <c r="D68" s="7">
        <f aca="true" t="shared" si="1" ref="D68:D77">IF(C68&lt;&gt;0,(B68/C68)*100,0)</f>
        <v>0</v>
      </c>
      <c r="F68" s="1" t="s">
        <v>246</v>
      </c>
    </row>
    <row r="69" spans="1:6" ht="16.5" customHeight="1">
      <c r="A69" s="6" t="s">
        <v>247</v>
      </c>
      <c r="B69" s="7">
        <v>0</v>
      </c>
      <c r="C69" s="7">
        <v>0</v>
      </c>
      <c r="D69" s="7">
        <f t="shared" si="1"/>
        <v>0</v>
      </c>
      <c r="F69" s="1" t="s">
        <v>248</v>
      </c>
    </row>
    <row r="70" spans="1:6" ht="16.5" customHeight="1">
      <c r="A70" s="6" t="s">
        <v>249</v>
      </c>
      <c r="B70" s="7">
        <v>0</v>
      </c>
      <c r="C70" s="7">
        <v>0</v>
      </c>
      <c r="D70" s="7">
        <f t="shared" si="1"/>
        <v>0</v>
      </c>
      <c r="F70" s="1" t="s">
        <v>250</v>
      </c>
    </row>
    <row r="71" spans="1:6" ht="16.5" customHeight="1">
      <c r="A71" s="6" t="s">
        <v>251</v>
      </c>
      <c r="B71" s="7">
        <v>0</v>
      </c>
      <c r="C71" s="7">
        <v>0</v>
      </c>
      <c r="D71" s="7">
        <f t="shared" si="1"/>
        <v>0</v>
      </c>
      <c r="F71" s="1" t="s">
        <v>252</v>
      </c>
    </row>
    <row r="72" spans="1:6" ht="16.5" customHeight="1">
      <c r="A72" s="6" t="s">
        <v>253</v>
      </c>
      <c r="B72" s="7">
        <v>0</v>
      </c>
      <c r="C72" s="7">
        <v>0</v>
      </c>
      <c r="D72" s="7">
        <f t="shared" si="1"/>
        <v>0</v>
      </c>
      <c r="F72" s="1" t="s">
        <v>254</v>
      </c>
    </row>
    <row r="73" spans="1:6" ht="16.5" customHeight="1">
      <c r="A73" s="6" t="s">
        <v>2662</v>
      </c>
      <c r="B73" s="7">
        <v>0</v>
      </c>
      <c r="C73" s="7">
        <v>0</v>
      </c>
      <c r="D73" s="7">
        <f t="shared" si="1"/>
        <v>0</v>
      </c>
      <c r="F73" s="1" t="s">
        <v>256</v>
      </c>
    </row>
    <row r="74" spans="1:6" ht="16.5" customHeight="1">
      <c r="A74" s="6" t="s">
        <v>135</v>
      </c>
      <c r="B74" s="7">
        <v>0</v>
      </c>
      <c r="C74" s="7">
        <v>0</v>
      </c>
      <c r="D74" s="7">
        <f t="shared" si="1"/>
        <v>0</v>
      </c>
      <c r="F74" s="1" t="s">
        <v>258</v>
      </c>
    </row>
    <row r="75" spans="1:6" ht="16.5" customHeight="1">
      <c r="A75" s="6" t="s">
        <v>2663</v>
      </c>
      <c r="B75" s="7">
        <v>0</v>
      </c>
      <c r="C75" s="7">
        <v>0</v>
      </c>
      <c r="D75" s="7">
        <f t="shared" si="1"/>
        <v>0</v>
      </c>
      <c r="F75" s="1" t="s">
        <v>260</v>
      </c>
    </row>
    <row r="76" spans="1:6" ht="16.5" customHeight="1">
      <c r="A76" s="6" t="s">
        <v>2664</v>
      </c>
      <c r="B76" s="7">
        <v>0</v>
      </c>
      <c r="C76" s="7">
        <v>0</v>
      </c>
      <c r="D76" s="7">
        <f t="shared" si="1"/>
        <v>0</v>
      </c>
      <c r="F76" s="1" t="s">
        <v>262</v>
      </c>
    </row>
    <row r="77" spans="1:4" ht="16.5" customHeight="1">
      <c r="A77" s="6" t="s">
        <v>2665</v>
      </c>
      <c r="B77" s="7">
        <f>B4-B74</f>
        <v>0</v>
      </c>
      <c r="C77" s="7">
        <f>C4-C74</f>
        <v>0</v>
      </c>
      <c r="D77" s="7">
        <f t="shared" si="1"/>
        <v>0</v>
      </c>
    </row>
  </sheetData>
  <sheetProtection/>
  <mergeCells count="1">
    <mergeCell ref="A1:D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 customWidth="1"/>
    <col min="8" max="8" width="12.125" style="1" customWidth="1"/>
    <col min="9" max="9" width="9.125" style="1" hidden="1" customWidth="1"/>
    <col min="10" max="16384" width="12.125" style="1" customWidth="1"/>
  </cols>
  <sheetData>
    <row r="1" spans="1:7" ht="18.75" customHeight="1">
      <c r="A1" s="14"/>
      <c r="B1" s="14"/>
      <c r="C1" s="14"/>
      <c r="D1" s="14"/>
      <c r="E1" s="14"/>
      <c r="F1" s="14"/>
      <c r="G1" s="14"/>
    </row>
    <row r="2" spans="1:7" ht="18.75" customHeight="1">
      <c r="A2" s="14"/>
      <c r="B2" s="14"/>
      <c r="C2" s="14"/>
      <c r="D2" s="14"/>
      <c r="E2" s="14"/>
      <c r="F2" s="14"/>
      <c r="G2" s="14"/>
    </row>
    <row r="3" spans="1:7" ht="18.75" customHeight="1">
      <c r="A3" s="14"/>
      <c r="B3" s="14"/>
      <c r="C3" s="14"/>
      <c r="D3" s="14"/>
      <c r="E3" s="14"/>
      <c r="F3" s="14"/>
      <c r="G3" s="14"/>
    </row>
    <row r="4" spans="1:7" ht="18.75" customHeight="1">
      <c r="A4" s="14"/>
      <c r="B4" s="14"/>
      <c r="C4" s="14"/>
      <c r="D4" s="14"/>
      <c r="E4" s="14"/>
      <c r="F4" s="14"/>
      <c r="G4" s="14"/>
    </row>
    <row r="5" spans="1:7" ht="18.75" customHeight="1">
      <c r="A5" s="14"/>
      <c r="B5" s="14"/>
      <c r="C5" s="14"/>
      <c r="D5" s="14"/>
      <c r="E5" s="14"/>
      <c r="F5" s="14"/>
      <c r="G5" s="14"/>
    </row>
    <row r="6" spans="1:7" ht="18.75" customHeight="1">
      <c r="A6" s="14"/>
      <c r="B6" s="14"/>
      <c r="C6" s="14"/>
      <c r="D6" s="14"/>
      <c r="E6" s="14"/>
      <c r="F6" s="14"/>
      <c r="G6" s="14"/>
    </row>
    <row r="7" spans="1:7" ht="18.75" customHeight="1">
      <c r="A7" s="14"/>
      <c r="B7" s="14"/>
      <c r="C7" s="14"/>
      <c r="D7" s="14"/>
      <c r="E7" s="14"/>
      <c r="F7" s="14"/>
      <c r="G7" s="14"/>
    </row>
    <row r="8" spans="1:7" ht="18.75" customHeight="1">
      <c r="A8" s="14"/>
      <c r="B8" s="14"/>
      <c r="C8" s="14"/>
      <c r="D8" s="14"/>
      <c r="E8" s="14"/>
      <c r="F8" s="14"/>
      <c r="G8" s="14"/>
    </row>
    <row r="9" spans="1:7" ht="38.25" customHeight="1">
      <c r="A9" s="45" t="s">
        <v>2666</v>
      </c>
      <c r="B9" s="45"/>
      <c r="C9" s="45"/>
      <c r="D9" s="45"/>
      <c r="E9" s="45"/>
      <c r="F9" s="45"/>
      <c r="G9" s="45"/>
    </row>
    <row r="10" spans="1:7" ht="18.75" customHeight="1">
      <c r="A10" s="14"/>
      <c r="B10" s="14"/>
      <c r="C10" s="14"/>
      <c r="D10" s="14"/>
      <c r="E10" s="14"/>
      <c r="F10" s="14"/>
      <c r="G10" s="14"/>
    </row>
    <row r="11" spans="1:7" ht="18.75" customHeight="1">
      <c r="A11" s="14"/>
      <c r="B11" s="14"/>
      <c r="C11" s="14"/>
      <c r="D11" s="14"/>
      <c r="E11" s="14"/>
      <c r="F11" s="14"/>
      <c r="G11" s="14"/>
    </row>
    <row r="12" spans="1:7" ht="18.75" customHeight="1">
      <c r="A12" s="14"/>
      <c r="B12" s="14"/>
      <c r="C12" s="14"/>
      <c r="D12" s="14"/>
      <c r="E12" s="14"/>
      <c r="F12" s="14"/>
      <c r="G12" s="14"/>
    </row>
    <row r="13" spans="1:7" ht="18.75" customHeight="1">
      <c r="A13" s="14"/>
      <c r="B13" s="14"/>
      <c r="C13" s="14"/>
      <c r="D13" s="14"/>
      <c r="E13" s="14"/>
      <c r="F13" s="14"/>
      <c r="G13" s="14"/>
    </row>
    <row r="14" spans="1:7" ht="18.75" customHeight="1">
      <c r="A14" s="14"/>
      <c r="B14" s="14"/>
      <c r="C14" s="14"/>
      <c r="D14" s="14"/>
      <c r="E14" s="14"/>
      <c r="F14" s="14"/>
      <c r="G14" s="14"/>
    </row>
    <row r="15" spans="1:7" ht="18.75" customHeight="1">
      <c r="A15" s="14"/>
      <c r="B15" s="14"/>
      <c r="C15" s="14"/>
      <c r="D15" s="14"/>
      <c r="E15" s="14"/>
      <c r="F15" s="14"/>
      <c r="G15" s="14"/>
    </row>
    <row r="16" spans="1:7" ht="18.75" customHeight="1">
      <c r="A16" s="14"/>
      <c r="B16" s="14"/>
      <c r="C16" s="14"/>
      <c r="D16" s="14"/>
      <c r="E16" s="14"/>
      <c r="F16" s="14"/>
      <c r="G16" s="14"/>
    </row>
    <row r="17" spans="1:7" ht="18.75" customHeight="1">
      <c r="A17" s="14"/>
      <c r="B17" s="14"/>
      <c r="C17" s="14"/>
      <c r="D17" s="14"/>
      <c r="E17" s="14"/>
      <c r="F17" s="14"/>
      <c r="G17" s="14"/>
    </row>
    <row r="18" spans="1:7" ht="18.75" customHeight="1">
      <c r="A18" s="14"/>
      <c r="B18" s="14"/>
      <c r="C18" s="14"/>
      <c r="D18" s="14"/>
      <c r="E18" s="14"/>
      <c r="F18" s="14"/>
      <c r="G18" s="14"/>
    </row>
    <row r="19" spans="1:7" ht="18.75" customHeight="1">
      <c r="A19" s="14"/>
      <c r="B19" s="14"/>
      <c r="C19" s="14"/>
      <c r="D19" s="14"/>
      <c r="E19" s="14"/>
      <c r="F19" s="14"/>
      <c r="G19" s="14"/>
    </row>
    <row r="20" spans="1:7" ht="18.75" customHeight="1">
      <c r="A20" s="14"/>
      <c r="B20" s="14"/>
      <c r="C20" s="14"/>
      <c r="D20" s="14"/>
      <c r="E20" s="14"/>
      <c r="F20" s="14"/>
      <c r="G20" s="14"/>
    </row>
  </sheetData>
  <sheetProtection/>
  <mergeCells count="1">
    <mergeCell ref="A9:G9"/>
  </mergeCells>
  <printOptions gridLines="1" horizontalCentered="1" verticalCentered="1"/>
  <pageMargins left="3" right="2" top="1" bottom="1" header="0" footer="0"/>
  <pageSetup blackAndWhite="1" orientation="portrait"/>
  <headerFooter scaleWithDoc="0" alignWithMargins="0">
    <oddHeader>&amp;C@$</oddHeader>
    <oddFooter>&amp;C@$</oddFooter>
  </headerFooter>
</worksheet>
</file>

<file path=xl/worksheets/sheet14.xml><?xml version="1.0" encoding="utf-8"?>
<worksheet xmlns="http://schemas.openxmlformats.org/spreadsheetml/2006/main" xmlns:r="http://schemas.openxmlformats.org/officeDocument/2006/relationships">
  <dimension ref="A1:J72"/>
  <sheetViews>
    <sheetView showGridLines="0" showZeros="0" workbookViewId="0" topLeftCell="A1">
      <selection activeCell="A1" sqref="A1:H1"/>
    </sheetView>
  </sheetViews>
  <sheetFormatPr defaultColWidth="9.125" defaultRowHeight="14.25"/>
  <cols>
    <col min="1" max="1" width="51.00390625" style="1" customWidth="1"/>
    <col min="2" max="8" width="16.00390625" style="1" customWidth="1"/>
    <col min="9" max="9" width="12.125" style="1" customWidth="1"/>
    <col min="10" max="10" width="9.125" style="1" hidden="1" customWidth="1"/>
    <col min="11" max="16384" width="12.125" style="1" customWidth="1"/>
  </cols>
  <sheetData>
    <row r="1" spans="1:8" ht="38.25" customHeight="1">
      <c r="A1" s="23" t="s">
        <v>26</v>
      </c>
      <c r="B1" s="23"/>
      <c r="C1" s="23"/>
      <c r="D1" s="23"/>
      <c r="E1" s="23"/>
      <c r="F1" s="23"/>
      <c r="G1" s="23"/>
      <c r="H1" s="23"/>
    </row>
    <row r="2" spans="1:8" ht="16.5" customHeight="1">
      <c r="A2" s="36"/>
      <c r="B2" s="36"/>
      <c r="C2" s="36"/>
      <c r="D2" s="36"/>
      <c r="E2" s="4"/>
      <c r="F2" s="4"/>
      <c r="G2" s="4"/>
      <c r="H2" s="36" t="s">
        <v>309</v>
      </c>
    </row>
    <row r="3" spans="1:8" ht="27.75" customHeight="1">
      <c r="A3" s="18" t="s">
        <v>65</v>
      </c>
      <c r="B3" s="18" t="s">
        <v>66</v>
      </c>
      <c r="C3" s="18" t="s">
        <v>67</v>
      </c>
      <c r="D3" s="18" t="s">
        <v>68</v>
      </c>
      <c r="E3" s="18" t="s">
        <v>69</v>
      </c>
      <c r="F3" s="25" t="s">
        <v>70</v>
      </c>
      <c r="G3" s="25" t="s">
        <v>71</v>
      </c>
      <c r="H3" s="25" t="s">
        <v>72</v>
      </c>
    </row>
    <row r="4" spans="1:10" ht="16.5" customHeight="1">
      <c r="A4" s="26" t="s">
        <v>2667</v>
      </c>
      <c r="B4" s="32"/>
      <c r="C4" s="32"/>
      <c r="D4" s="7">
        <v>10317</v>
      </c>
      <c r="E4" s="7">
        <v>11967</v>
      </c>
      <c r="F4" s="7">
        <f aca="true" t="shared" si="0" ref="F4:F60">IF(B4&lt;&gt;0,(E4/B4)*100,0)</f>
        <v>0</v>
      </c>
      <c r="G4" s="7">
        <f aca="true" t="shared" si="1" ref="G4:G60">IF(C4&lt;&gt;0,(E4/C4)*100,0)</f>
        <v>0</v>
      </c>
      <c r="H4" s="7">
        <f aca="true" t="shared" si="2" ref="H4:H60">IF(D4&lt;&gt;0,(E4/D4)*100,0)</f>
        <v>115.99302122710091</v>
      </c>
      <c r="J4" s="1" t="s">
        <v>74</v>
      </c>
    </row>
    <row r="5" spans="1:10" ht="16.5" customHeight="1">
      <c r="A5" s="26" t="s">
        <v>2668</v>
      </c>
      <c r="B5" s="7">
        <v>0</v>
      </c>
      <c r="C5" s="7">
        <v>0</v>
      </c>
      <c r="D5" s="7">
        <v>0</v>
      </c>
      <c r="E5" s="7">
        <v>0</v>
      </c>
      <c r="F5" s="7">
        <f t="shared" si="0"/>
        <v>0</v>
      </c>
      <c r="G5" s="7">
        <f t="shared" si="1"/>
        <v>0</v>
      </c>
      <c r="H5" s="7">
        <f t="shared" si="2"/>
        <v>0</v>
      </c>
      <c r="J5" s="1" t="s">
        <v>76</v>
      </c>
    </row>
    <row r="6" spans="1:10" ht="16.5" customHeight="1">
      <c r="A6" s="26" t="s">
        <v>2669</v>
      </c>
      <c r="B6" s="32"/>
      <c r="C6" s="32"/>
      <c r="D6" s="7">
        <v>0</v>
      </c>
      <c r="E6" s="7">
        <v>0</v>
      </c>
      <c r="F6" s="7">
        <f t="shared" si="0"/>
        <v>0</v>
      </c>
      <c r="G6" s="7">
        <f t="shared" si="1"/>
        <v>0</v>
      </c>
      <c r="H6" s="7">
        <f t="shared" si="2"/>
        <v>0</v>
      </c>
      <c r="J6" s="1" t="s">
        <v>78</v>
      </c>
    </row>
    <row r="7" spans="1:10" ht="16.5" customHeight="1">
      <c r="A7" s="26" t="s">
        <v>2670</v>
      </c>
      <c r="B7" s="7">
        <v>0</v>
      </c>
      <c r="C7" s="7">
        <v>0</v>
      </c>
      <c r="D7" s="7">
        <v>0</v>
      </c>
      <c r="E7" s="7">
        <v>0</v>
      </c>
      <c r="F7" s="7">
        <f t="shared" si="0"/>
        <v>0</v>
      </c>
      <c r="G7" s="7">
        <f t="shared" si="1"/>
        <v>0</v>
      </c>
      <c r="H7" s="7">
        <f t="shared" si="2"/>
        <v>0</v>
      </c>
      <c r="J7" s="1" t="s">
        <v>80</v>
      </c>
    </row>
    <row r="8" spans="1:10" ht="16.5" customHeight="1">
      <c r="A8" s="26" t="s">
        <v>2671</v>
      </c>
      <c r="B8" s="7">
        <v>0</v>
      </c>
      <c r="C8" s="7">
        <v>0</v>
      </c>
      <c r="D8" s="7">
        <v>0</v>
      </c>
      <c r="E8" s="7">
        <v>0</v>
      </c>
      <c r="F8" s="7">
        <f t="shared" si="0"/>
        <v>0</v>
      </c>
      <c r="G8" s="7">
        <f t="shared" si="1"/>
        <v>0</v>
      </c>
      <c r="H8" s="7">
        <f t="shared" si="2"/>
        <v>0</v>
      </c>
      <c r="J8" s="1" t="s">
        <v>82</v>
      </c>
    </row>
    <row r="9" spans="1:10" ht="16.5" customHeight="1">
      <c r="A9" s="26" t="s">
        <v>2672</v>
      </c>
      <c r="B9" s="7">
        <v>0</v>
      </c>
      <c r="C9" s="7">
        <v>0</v>
      </c>
      <c r="D9" s="7">
        <v>0</v>
      </c>
      <c r="E9" s="7">
        <v>0</v>
      </c>
      <c r="F9" s="7">
        <f t="shared" si="0"/>
        <v>0</v>
      </c>
      <c r="G9" s="7">
        <f t="shared" si="1"/>
        <v>0</v>
      </c>
      <c r="H9" s="7">
        <f t="shared" si="2"/>
        <v>0</v>
      </c>
      <c r="J9" s="1" t="s">
        <v>84</v>
      </c>
    </row>
    <row r="10" spans="1:10" ht="16.5" customHeight="1">
      <c r="A10" s="26" t="s">
        <v>2673</v>
      </c>
      <c r="B10" s="7">
        <v>0</v>
      </c>
      <c r="C10" s="7">
        <v>0</v>
      </c>
      <c r="D10" s="7">
        <v>0</v>
      </c>
      <c r="E10" s="7">
        <v>0</v>
      </c>
      <c r="F10" s="7">
        <f t="shared" si="0"/>
        <v>0</v>
      </c>
      <c r="G10" s="7">
        <f t="shared" si="1"/>
        <v>0</v>
      </c>
      <c r="H10" s="7">
        <f t="shared" si="2"/>
        <v>0</v>
      </c>
      <c r="J10" s="1" t="s">
        <v>86</v>
      </c>
    </row>
    <row r="11" spans="1:10" ht="16.5" customHeight="1">
      <c r="A11" s="26" t="s">
        <v>2674</v>
      </c>
      <c r="B11" s="7">
        <v>24</v>
      </c>
      <c r="C11" s="7">
        <v>0</v>
      </c>
      <c r="D11" s="7">
        <v>12</v>
      </c>
      <c r="E11" s="7">
        <v>0</v>
      </c>
      <c r="F11" s="7">
        <f t="shared" si="0"/>
        <v>0</v>
      </c>
      <c r="G11" s="7">
        <f t="shared" si="1"/>
        <v>0</v>
      </c>
      <c r="H11" s="7">
        <f t="shared" si="2"/>
        <v>0</v>
      </c>
      <c r="J11" s="1" t="s">
        <v>88</v>
      </c>
    </row>
    <row r="12" spans="1:10" ht="16.5" customHeight="1">
      <c r="A12" s="26" t="s">
        <v>2675</v>
      </c>
      <c r="B12" s="7">
        <v>34</v>
      </c>
      <c r="C12" s="7">
        <v>0</v>
      </c>
      <c r="D12" s="7">
        <v>17</v>
      </c>
      <c r="E12" s="7">
        <v>0</v>
      </c>
      <c r="F12" s="7">
        <f t="shared" si="0"/>
        <v>0</v>
      </c>
      <c r="G12" s="7">
        <f t="shared" si="1"/>
        <v>0</v>
      </c>
      <c r="H12" s="7">
        <f t="shared" si="2"/>
        <v>0</v>
      </c>
      <c r="J12" s="1" t="s">
        <v>90</v>
      </c>
    </row>
    <row r="13" spans="1:10" ht="16.5" customHeight="1">
      <c r="A13" s="26" t="s">
        <v>2676</v>
      </c>
      <c r="B13" s="7">
        <v>28538</v>
      </c>
      <c r="C13" s="7">
        <v>11267</v>
      </c>
      <c r="D13" s="7">
        <v>9888</v>
      </c>
      <c r="E13" s="7">
        <v>11605</v>
      </c>
      <c r="F13" s="7">
        <f t="shared" si="0"/>
        <v>40.66507814142547</v>
      </c>
      <c r="G13" s="7">
        <f t="shared" si="1"/>
        <v>102.99991124522943</v>
      </c>
      <c r="H13" s="7">
        <f t="shared" si="2"/>
        <v>117.36448220064726</v>
      </c>
      <c r="J13" s="1" t="s">
        <v>92</v>
      </c>
    </row>
    <row r="14" spans="1:10" ht="16.5" customHeight="1">
      <c r="A14" s="26" t="s">
        <v>2677</v>
      </c>
      <c r="B14" s="32"/>
      <c r="C14" s="32"/>
      <c r="D14" s="7">
        <v>9422</v>
      </c>
      <c r="E14" s="7">
        <v>11347</v>
      </c>
      <c r="F14" s="7">
        <f t="shared" si="0"/>
        <v>0</v>
      </c>
      <c r="G14" s="7">
        <f t="shared" si="1"/>
        <v>0</v>
      </c>
      <c r="H14" s="7">
        <f t="shared" si="2"/>
        <v>120.43090638930163</v>
      </c>
      <c r="J14" s="1" t="s">
        <v>94</v>
      </c>
    </row>
    <row r="15" spans="1:10" ht="16.5" customHeight="1">
      <c r="A15" s="26" t="s">
        <v>2678</v>
      </c>
      <c r="B15" s="32"/>
      <c r="C15" s="32"/>
      <c r="D15" s="7">
        <v>461</v>
      </c>
      <c r="E15" s="7">
        <v>407</v>
      </c>
      <c r="F15" s="7">
        <f t="shared" si="0"/>
        <v>0</v>
      </c>
      <c r="G15" s="7">
        <f t="shared" si="1"/>
        <v>0</v>
      </c>
      <c r="H15" s="7">
        <f t="shared" si="2"/>
        <v>88.28633405639913</v>
      </c>
      <c r="J15" s="1" t="s">
        <v>96</v>
      </c>
    </row>
    <row r="16" spans="1:10" ht="16.5" customHeight="1">
      <c r="A16" s="26" t="s">
        <v>2679</v>
      </c>
      <c r="B16" s="32"/>
      <c r="C16" s="32"/>
      <c r="D16" s="7">
        <v>107</v>
      </c>
      <c r="E16" s="7">
        <v>210</v>
      </c>
      <c r="F16" s="7">
        <f t="shared" si="0"/>
        <v>0</v>
      </c>
      <c r="G16" s="7">
        <f t="shared" si="1"/>
        <v>0</v>
      </c>
      <c r="H16" s="7">
        <f t="shared" si="2"/>
        <v>196.26168224299064</v>
      </c>
      <c r="J16" s="1" t="s">
        <v>98</v>
      </c>
    </row>
    <row r="17" spans="1:10" ht="16.5" customHeight="1">
      <c r="A17" s="26" t="s">
        <v>2680</v>
      </c>
      <c r="B17" s="32"/>
      <c r="C17" s="32"/>
      <c r="D17" s="7">
        <v>-115</v>
      </c>
      <c r="E17" s="7">
        <v>-360</v>
      </c>
      <c r="F17" s="7">
        <f t="shared" si="0"/>
        <v>0</v>
      </c>
      <c r="G17" s="7">
        <f t="shared" si="1"/>
        <v>0</v>
      </c>
      <c r="H17" s="7">
        <f t="shared" si="2"/>
        <v>313.04347826086956</v>
      </c>
      <c r="J17" s="1" t="s">
        <v>100</v>
      </c>
    </row>
    <row r="18" spans="1:10" ht="16.5" customHeight="1">
      <c r="A18" s="26" t="s">
        <v>2681</v>
      </c>
      <c r="B18" s="32"/>
      <c r="C18" s="32"/>
      <c r="D18" s="7">
        <v>13</v>
      </c>
      <c r="E18" s="7">
        <v>1</v>
      </c>
      <c r="F18" s="7">
        <f t="shared" si="0"/>
        <v>0</v>
      </c>
      <c r="G18" s="7">
        <f t="shared" si="1"/>
        <v>0</v>
      </c>
      <c r="H18" s="7">
        <f t="shared" si="2"/>
        <v>7.6923076923076925</v>
      </c>
      <c r="J18" s="1" t="s">
        <v>102</v>
      </c>
    </row>
    <row r="19" spans="1:10" ht="16.5" customHeight="1">
      <c r="A19" s="26" t="s">
        <v>2682</v>
      </c>
      <c r="B19" s="7">
        <v>0</v>
      </c>
      <c r="C19" s="7">
        <v>0</v>
      </c>
      <c r="D19" s="7">
        <v>0</v>
      </c>
      <c r="E19" s="7">
        <v>0</v>
      </c>
      <c r="F19" s="7">
        <f t="shared" si="0"/>
        <v>0</v>
      </c>
      <c r="G19" s="7">
        <f t="shared" si="1"/>
        <v>0</v>
      </c>
      <c r="H19" s="7">
        <f t="shared" si="2"/>
        <v>0</v>
      </c>
      <c r="J19" s="1" t="s">
        <v>104</v>
      </c>
    </row>
    <row r="20" spans="1:10" ht="16.5" customHeight="1">
      <c r="A20" s="26" t="s">
        <v>2683</v>
      </c>
      <c r="B20" s="32"/>
      <c r="C20" s="32"/>
      <c r="D20" s="7">
        <v>0</v>
      </c>
      <c r="E20" s="7">
        <v>0</v>
      </c>
      <c r="F20" s="7">
        <f t="shared" si="0"/>
        <v>0</v>
      </c>
      <c r="G20" s="7">
        <f t="shared" si="1"/>
        <v>0</v>
      </c>
      <c r="H20" s="7">
        <f t="shared" si="2"/>
        <v>0</v>
      </c>
      <c r="J20" s="1" t="s">
        <v>106</v>
      </c>
    </row>
    <row r="21" spans="1:10" ht="16.5" customHeight="1">
      <c r="A21" s="26" t="s">
        <v>2684</v>
      </c>
      <c r="B21" s="7">
        <v>350</v>
      </c>
      <c r="C21" s="7">
        <v>350</v>
      </c>
      <c r="D21" s="7">
        <v>400</v>
      </c>
      <c r="E21" s="7">
        <v>362</v>
      </c>
      <c r="F21" s="7">
        <f t="shared" si="0"/>
        <v>103.42857142857143</v>
      </c>
      <c r="G21" s="7">
        <f t="shared" si="1"/>
        <v>103.42857142857143</v>
      </c>
      <c r="H21" s="7">
        <f t="shared" si="2"/>
        <v>90.5</v>
      </c>
      <c r="J21" s="1" t="s">
        <v>108</v>
      </c>
    </row>
    <row r="22" spans="1:10" ht="16.5" customHeight="1">
      <c r="A22" s="26" t="s">
        <v>2685</v>
      </c>
      <c r="B22" s="32"/>
      <c r="C22" s="32"/>
      <c r="D22" s="7">
        <v>213</v>
      </c>
      <c r="E22" s="7">
        <v>208</v>
      </c>
      <c r="F22" s="7">
        <f t="shared" si="0"/>
        <v>0</v>
      </c>
      <c r="G22" s="7">
        <f t="shared" si="1"/>
        <v>0</v>
      </c>
      <c r="H22" s="7">
        <f t="shared" si="2"/>
        <v>97.65258215962442</v>
      </c>
      <c r="J22" s="1" t="s">
        <v>110</v>
      </c>
    </row>
    <row r="23" spans="1:10" ht="16.5" customHeight="1">
      <c r="A23" s="26" t="s">
        <v>2686</v>
      </c>
      <c r="B23" s="32"/>
      <c r="C23" s="32"/>
      <c r="D23" s="7">
        <v>187</v>
      </c>
      <c r="E23" s="7">
        <v>154</v>
      </c>
      <c r="F23" s="7">
        <f t="shared" si="0"/>
        <v>0</v>
      </c>
      <c r="G23" s="7">
        <f t="shared" si="1"/>
        <v>0</v>
      </c>
      <c r="H23" s="7">
        <f t="shared" si="2"/>
        <v>82.35294117647058</v>
      </c>
      <c r="J23" s="1" t="s">
        <v>112</v>
      </c>
    </row>
    <row r="24" spans="1:10" ht="16.5" customHeight="1">
      <c r="A24" s="26" t="s">
        <v>2687</v>
      </c>
      <c r="B24" s="7">
        <v>0</v>
      </c>
      <c r="C24" s="7">
        <v>0</v>
      </c>
      <c r="D24" s="7">
        <v>0</v>
      </c>
      <c r="E24" s="7">
        <v>0</v>
      </c>
      <c r="F24" s="7">
        <f t="shared" si="0"/>
        <v>0</v>
      </c>
      <c r="G24" s="7">
        <f t="shared" si="1"/>
        <v>0</v>
      </c>
      <c r="H24" s="7">
        <f t="shared" si="2"/>
        <v>0</v>
      </c>
      <c r="J24" s="1" t="s">
        <v>114</v>
      </c>
    </row>
    <row r="25" spans="1:10" ht="16.5" customHeight="1">
      <c r="A25" s="26" t="s">
        <v>2688</v>
      </c>
      <c r="B25" s="7">
        <v>0</v>
      </c>
      <c r="C25" s="7">
        <v>0</v>
      </c>
      <c r="D25" s="7">
        <v>0</v>
      </c>
      <c r="E25" s="7">
        <v>0</v>
      </c>
      <c r="F25" s="7">
        <f t="shared" si="0"/>
        <v>0</v>
      </c>
      <c r="G25" s="7">
        <f t="shared" si="1"/>
        <v>0</v>
      </c>
      <c r="H25" s="7">
        <f t="shared" si="2"/>
        <v>0</v>
      </c>
      <c r="J25" s="1" t="s">
        <v>116</v>
      </c>
    </row>
    <row r="26" spans="1:10" ht="16.5" customHeight="1">
      <c r="A26" s="26" t="s">
        <v>2689</v>
      </c>
      <c r="B26" s="7">
        <v>0</v>
      </c>
      <c r="C26" s="7">
        <v>0</v>
      </c>
      <c r="D26" s="7">
        <v>0</v>
      </c>
      <c r="E26" s="7">
        <v>0</v>
      </c>
      <c r="F26" s="7">
        <f t="shared" si="0"/>
        <v>0</v>
      </c>
      <c r="G26" s="7">
        <f t="shared" si="1"/>
        <v>0</v>
      </c>
      <c r="H26" s="7">
        <f t="shared" si="2"/>
        <v>0</v>
      </c>
      <c r="J26" s="1" t="s">
        <v>118</v>
      </c>
    </row>
    <row r="27" spans="1:10" ht="16.5" customHeight="1">
      <c r="A27" s="26" t="s">
        <v>2690</v>
      </c>
      <c r="B27" s="32"/>
      <c r="C27" s="32"/>
      <c r="D27" s="7">
        <v>0</v>
      </c>
      <c r="E27" s="7">
        <v>0</v>
      </c>
      <c r="F27" s="7">
        <f t="shared" si="0"/>
        <v>0</v>
      </c>
      <c r="G27" s="7">
        <f t="shared" si="1"/>
        <v>0</v>
      </c>
      <c r="H27" s="7">
        <f t="shared" si="2"/>
        <v>0</v>
      </c>
      <c r="J27" s="1" t="s">
        <v>120</v>
      </c>
    </row>
    <row r="28" spans="1:10" ht="16.5" customHeight="1">
      <c r="A28" s="26" t="s">
        <v>2691</v>
      </c>
      <c r="B28" s="32"/>
      <c r="C28" s="32"/>
      <c r="D28" s="7">
        <v>0</v>
      </c>
      <c r="E28" s="7">
        <v>0</v>
      </c>
      <c r="F28" s="7">
        <f t="shared" si="0"/>
        <v>0</v>
      </c>
      <c r="G28" s="7">
        <f t="shared" si="1"/>
        <v>0</v>
      </c>
      <c r="H28" s="7">
        <f t="shared" si="2"/>
        <v>0</v>
      </c>
      <c r="J28" s="1" t="s">
        <v>122</v>
      </c>
    </row>
    <row r="29" spans="1:10" ht="16.5" customHeight="1">
      <c r="A29" s="26" t="s">
        <v>2692</v>
      </c>
      <c r="B29" s="32"/>
      <c r="C29" s="32"/>
      <c r="D29" s="7">
        <v>0</v>
      </c>
      <c r="E29" s="7">
        <v>0</v>
      </c>
      <c r="F29" s="7">
        <f t="shared" si="0"/>
        <v>0</v>
      </c>
      <c r="G29" s="7">
        <f t="shared" si="1"/>
        <v>0</v>
      </c>
      <c r="H29" s="7">
        <f t="shared" si="2"/>
        <v>0</v>
      </c>
      <c r="J29" s="1" t="s">
        <v>124</v>
      </c>
    </row>
    <row r="30" spans="1:10" ht="16.5" customHeight="1">
      <c r="A30" s="26" t="s">
        <v>2693</v>
      </c>
      <c r="B30" s="7">
        <v>0</v>
      </c>
      <c r="C30" s="7">
        <v>0</v>
      </c>
      <c r="D30" s="7">
        <v>0</v>
      </c>
      <c r="E30" s="7">
        <v>0</v>
      </c>
      <c r="F30" s="7">
        <f t="shared" si="0"/>
        <v>0</v>
      </c>
      <c r="G30" s="7">
        <f t="shared" si="1"/>
        <v>0</v>
      </c>
      <c r="H30" s="7">
        <f t="shared" si="2"/>
        <v>0</v>
      </c>
      <c r="J30" s="1" t="s">
        <v>126</v>
      </c>
    </row>
    <row r="31" spans="1:10" ht="16.5" customHeight="1">
      <c r="A31" s="26" t="s">
        <v>2694</v>
      </c>
      <c r="B31" s="7">
        <v>0</v>
      </c>
      <c r="C31" s="7">
        <v>0</v>
      </c>
      <c r="D31" s="7">
        <v>0</v>
      </c>
      <c r="E31" s="7">
        <v>0</v>
      </c>
      <c r="F31" s="7">
        <f t="shared" si="0"/>
        <v>0</v>
      </c>
      <c r="G31" s="7">
        <f t="shared" si="1"/>
        <v>0</v>
      </c>
      <c r="H31" s="7">
        <f t="shared" si="2"/>
        <v>0</v>
      </c>
      <c r="J31" s="1" t="s">
        <v>128</v>
      </c>
    </row>
    <row r="32" spans="1:10" ht="16.5" customHeight="1">
      <c r="A32" s="26" t="s">
        <v>2695</v>
      </c>
      <c r="B32" s="7">
        <v>0</v>
      </c>
      <c r="C32" s="7">
        <v>0</v>
      </c>
      <c r="D32" s="7">
        <v>0</v>
      </c>
      <c r="E32" s="7">
        <v>0</v>
      </c>
      <c r="F32" s="7">
        <f t="shared" si="0"/>
        <v>0</v>
      </c>
      <c r="G32" s="7">
        <f t="shared" si="1"/>
        <v>0</v>
      </c>
      <c r="H32" s="7">
        <f t="shared" si="2"/>
        <v>0</v>
      </c>
      <c r="J32" s="1" t="s">
        <v>130</v>
      </c>
    </row>
    <row r="33" spans="1:10" ht="16.5" customHeight="1">
      <c r="A33" s="26" t="s">
        <v>2696</v>
      </c>
      <c r="B33" s="32"/>
      <c r="C33" s="32"/>
      <c r="D33" s="7">
        <v>0</v>
      </c>
      <c r="E33" s="7">
        <v>0</v>
      </c>
      <c r="F33" s="7">
        <f t="shared" si="0"/>
        <v>0</v>
      </c>
      <c r="G33" s="7">
        <f t="shared" si="1"/>
        <v>0</v>
      </c>
      <c r="H33" s="7">
        <f t="shared" si="2"/>
        <v>0</v>
      </c>
      <c r="J33" s="1" t="s">
        <v>132</v>
      </c>
    </row>
    <row r="34" spans="1:10" ht="16.5" customHeight="1">
      <c r="A34" s="26" t="s">
        <v>2697</v>
      </c>
      <c r="B34" s="32"/>
      <c r="C34" s="32"/>
      <c r="D34" s="7">
        <v>0</v>
      </c>
      <c r="E34" s="7">
        <v>0</v>
      </c>
      <c r="F34" s="7">
        <f t="shared" si="0"/>
        <v>0</v>
      </c>
      <c r="G34" s="7">
        <f t="shared" si="1"/>
        <v>0</v>
      </c>
      <c r="H34" s="7">
        <f t="shared" si="2"/>
        <v>0</v>
      </c>
      <c r="J34" s="1" t="s">
        <v>134</v>
      </c>
    </row>
    <row r="35" spans="1:10" ht="16.5" customHeight="1">
      <c r="A35" s="26" t="s">
        <v>2698</v>
      </c>
      <c r="B35" s="32"/>
      <c r="C35" s="32"/>
      <c r="D35" s="7">
        <v>0</v>
      </c>
      <c r="E35" s="7">
        <v>0</v>
      </c>
      <c r="F35" s="7">
        <f t="shared" si="0"/>
        <v>0</v>
      </c>
      <c r="G35" s="7">
        <f t="shared" si="1"/>
        <v>0</v>
      </c>
      <c r="H35" s="7">
        <f t="shared" si="2"/>
        <v>0</v>
      </c>
      <c r="J35" s="1" t="s">
        <v>136</v>
      </c>
    </row>
    <row r="36" spans="1:10" ht="16.5" customHeight="1">
      <c r="A36" s="26" t="s">
        <v>2699</v>
      </c>
      <c r="B36" s="32"/>
      <c r="C36" s="32"/>
      <c r="D36" s="7">
        <v>0</v>
      </c>
      <c r="E36" s="7">
        <v>0</v>
      </c>
      <c r="F36" s="7">
        <f t="shared" si="0"/>
        <v>0</v>
      </c>
      <c r="G36" s="7">
        <f t="shared" si="1"/>
        <v>0</v>
      </c>
      <c r="H36" s="7">
        <f t="shared" si="2"/>
        <v>0</v>
      </c>
      <c r="J36" s="1" t="s">
        <v>138</v>
      </c>
    </row>
    <row r="37" spans="1:10" ht="16.5" customHeight="1">
      <c r="A37" s="26" t="s">
        <v>2700</v>
      </c>
      <c r="B37" s="32"/>
      <c r="C37" s="32"/>
      <c r="D37" s="7">
        <v>0</v>
      </c>
      <c r="E37" s="7">
        <v>0</v>
      </c>
      <c r="F37" s="7">
        <f t="shared" si="0"/>
        <v>0</v>
      </c>
      <c r="G37" s="7">
        <f t="shared" si="1"/>
        <v>0</v>
      </c>
      <c r="H37" s="7">
        <f t="shared" si="2"/>
        <v>0</v>
      </c>
      <c r="J37" s="1" t="s">
        <v>140</v>
      </c>
    </row>
    <row r="38" spans="1:10" ht="16.5" customHeight="1">
      <c r="A38" s="26" t="s">
        <v>2701</v>
      </c>
      <c r="B38" s="7">
        <v>0</v>
      </c>
      <c r="C38" s="7">
        <v>0</v>
      </c>
      <c r="D38" s="7">
        <v>0</v>
      </c>
      <c r="E38" s="7">
        <v>0</v>
      </c>
      <c r="F38" s="7">
        <f t="shared" si="0"/>
        <v>0</v>
      </c>
      <c r="G38" s="7">
        <f t="shared" si="1"/>
        <v>0</v>
      </c>
      <c r="H38" s="7">
        <f t="shared" si="2"/>
        <v>0</v>
      </c>
      <c r="J38" s="1" t="s">
        <v>142</v>
      </c>
    </row>
    <row r="39" spans="1:10" ht="17.25" customHeight="1">
      <c r="A39" s="26" t="s">
        <v>2702</v>
      </c>
      <c r="B39" s="32"/>
      <c r="C39" s="32"/>
      <c r="D39" s="7">
        <v>0</v>
      </c>
      <c r="E39" s="7">
        <v>214</v>
      </c>
      <c r="F39" s="7">
        <f t="shared" si="0"/>
        <v>0</v>
      </c>
      <c r="G39" s="7">
        <f t="shared" si="1"/>
        <v>0</v>
      </c>
      <c r="H39" s="7">
        <f t="shared" si="2"/>
        <v>0</v>
      </c>
      <c r="J39" s="1" t="s">
        <v>144</v>
      </c>
    </row>
    <row r="40" spans="1:10" ht="17.25" customHeight="1">
      <c r="A40" s="26" t="s">
        <v>2703</v>
      </c>
      <c r="B40" s="7">
        <v>0</v>
      </c>
      <c r="C40" s="7">
        <v>0</v>
      </c>
      <c r="D40" s="7">
        <v>0</v>
      </c>
      <c r="E40" s="7">
        <v>0</v>
      </c>
      <c r="F40" s="7">
        <f t="shared" si="0"/>
        <v>0</v>
      </c>
      <c r="G40" s="7">
        <f t="shared" si="1"/>
        <v>0</v>
      </c>
      <c r="H40" s="7">
        <f t="shared" si="2"/>
        <v>0</v>
      </c>
      <c r="J40" s="1" t="s">
        <v>146</v>
      </c>
    </row>
    <row r="41" spans="1:10" ht="17.25" customHeight="1">
      <c r="A41" s="26" t="s">
        <v>2704</v>
      </c>
      <c r="B41" s="7">
        <v>0</v>
      </c>
      <c r="C41" s="7">
        <v>0</v>
      </c>
      <c r="D41" s="7">
        <v>0</v>
      </c>
      <c r="E41" s="7">
        <v>0</v>
      </c>
      <c r="F41" s="7">
        <f t="shared" si="0"/>
        <v>0</v>
      </c>
      <c r="G41" s="7">
        <f t="shared" si="1"/>
        <v>0</v>
      </c>
      <c r="H41" s="7">
        <f t="shared" si="2"/>
        <v>0</v>
      </c>
      <c r="J41" s="1" t="s">
        <v>148</v>
      </c>
    </row>
    <row r="42" spans="1:10" ht="17.25" customHeight="1">
      <c r="A42" s="26" t="s">
        <v>2705</v>
      </c>
      <c r="B42" s="7">
        <v>0</v>
      </c>
      <c r="C42" s="7">
        <v>0</v>
      </c>
      <c r="D42" s="7">
        <v>0</v>
      </c>
      <c r="E42" s="7">
        <v>0</v>
      </c>
      <c r="F42" s="7">
        <f t="shared" si="0"/>
        <v>0</v>
      </c>
      <c r="G42" s="7">
        <f t="shared" si="1"/>
        <v>0</v>
      </c>
      <c r="H42" s="7">
        <f t="shared" si="2"/>
        <v>0</v>
      </c>
      <c r="J42" s="1" t="s">
        <v>150</v>
      </c>
    </row>
    <row r="43" spans="1:10" ht="17.25" customHeight="1">
      <c r="A43" s="26" t="s">
        <v>2706</v>
      </c>
      <c r="B43" s="7">
        <v>0</v>
      </c>
      <c r="C43" s="7">
        <v>0</v>
      </c>
      <c r="D43" s="7">
        <v>0</v>
      </c>
      <c r="E43" s="7">
        <v>203</v>
      </c>
      <c r="F43" s="7">
        <f t="shared" si="0"/>
        <v>0</v>
      </c>
      <c r="G43" s="7">
        <f t="shared" si="1"/>
        <v>0</v>
      </c>
      <c r="H43" s="7">
        <f t="shared" si="2"/>
        <v>0</v>
      </c>
      <c r="J43" s="1" t="s">
        <v>152</v>
      </c>
    </row>
    <row r="44" spans="1:10" ht="17.25" customHeight="1">
      <c r="A44" s="26" t="s">
        <v>2707</v>
      </c>
      <c r="B44" s="32"/>
      <c r="C44" s="32"/>
      <c r="D44" s="7">
        <v>0</v>
      </c>
      <c r="E44" s="7">
        <v>203</v>
      </c>
      <c r="F44" s="7">
        <f t="shared" si="0"/>
        <v>0</v>
      </c>
      <c r="G44" s="7">
        <f t="shared" si="1"/>
        <v>0</v>
      </c>
      <c r="H44" s="7">
        <f t="shared" si="2"/>
        <v>0</v>
      </c>
      <c r="J44" s="1" t="s">
        <v>154</v>
      </c>
    </row>
    <row r="45" spans="1:10" ht="17.25" customHeight="1">
      <c r="A45" s="26" t="s">
        <v>2708</v>
      </c>
      <c r="B45" s="32"/>
      <c r="C45" s="32"/>
      <c r="D45" s="7">
        <v>0</v>
      </c>
      <c r="E45" s="7">
        <v>0</v>
      </c>
      <c r="F45" s="7">
        <f t="shared" si="0"/>
        <v>0</v>
      </c>
      <c r="G45" s="7">
        <f t="shared" si="1"/>
        <v>0</v>
      </c>
      <c r="H45" s="7">
        <f t="shared" si="2"/>
        <v>0</v>
      </c>
      <c r="J45" s="1" t="s">
        <v>156</v>
      </c>
    </row>
    <row r="46" spans="1:10" ht="17.25" customHeight="1">
      <c r="A46" s="26" t="s">
        <v>2709</v>
      </c>
      <c r="B46" s="32"/>
      <c r="C46" s="32"/>
      <c r="D46" s="7">
        <v>0</v>
      </c>
      <c r="E46" s="7">
        <v>0</v>
      </c>
      <c r="F46" s="7">
        <f t="shared" si="0"/>
        <v>0</v>
      </c>
      <c r="G46" s="7">
        <f t="shared" si="1"/>
        <v>0</v>
      </c>
      <c r="H46" s="7">
        <f t="shared" si="2"/>
        <v>0</v>
      </c>
      <c r="J46" s="1" t="s">
        <v>158</v>
      </c>
    </row>
    <row r="47" spans="1:10" ht="17.25" customHeight="1">
      <c r="A47" s="26" t="s">
        <v>2710</v>
      </c>
      <c r="B47" s="7">
        <v>0</v>
      </c>
      <c r="C47" s="7">
        <v>0</v>
      </c>
      <c r="D47" s="7">
        <v>0</v>
      </c>
      <c r="E47" s="7">
        <v>0</v>
      </c>
      <c r="F47" s="7">
        <f t="shared" si="0"/>
        <v>0</v>
      </c>
      <c r="G47" s="7">
        <f t="shared" si="1"/>
        <v>0</v>
      </c>
      <c r="H47" s="7">
        <f t="shared" si="2"/>
        <v>0</v>
      </c>
      <c r="J47" s="1" t="s">
        <v>160</v>
      </c>
    </row>
    <row r="48" spans="1:10" ht="17.25" customHeight="1">
      <c r="A48" s="26" t="s">
        <v>2711</v>
      </c>
      <c r="B48" s="7">
        <v>0</v>
      </c>
      <c r="C48" s="7">
        <v>0</v>
      </c>
      <c r="D48" s="7">
        <v>0</v>
      </c>
      <c r="E48" s="7">
        <v>0</v>
      </c>
      <c r="F48" s="7">
        <f t="shared" si="0"/>
        <v>0</v>
      </c>
      <c r="G48" s="7">
        <f t="shared" si="1"/>
        <v>0</v>
      </c>
      <c r="H48" s="7">
        <f t="shared" si="2"/>
        <v>0</v>
      </c>
      <c r="J48" s="1" t="s">
        <v>162</v>
      </c>
    </row>
    <row r="49" spans="1:10" ht="17.25" customHeight="1">
      <c r="A49" s="26" t="s">
        <v>2712</v>
      </c>
      <c r="B49" s="7">
        <v>0</v>
      </c>
      <c r="C49" s="7">
        <v>0</v>
      </c>
      <c r="D49" s="7">
        <v>0</v>
      </c>
      <c r="E49" s="7">
        <v>0</v>
      </c>
      <c r="F49" s="7">
        <f t="shared" si="0"/>
        <v>0</v>
      </c>
      <c r="G49" s="7">
        <f t="shared" si="1"/>
        <v>0</v>
      </c>
      <c r="H49" s="7">
        <f t="shared" si="2"/>
        <v>0</v>
      </c>
      <c r="J49" s="1" t="s">
        <v>209</v>
      </c>
    </row>
    <row r="50" spans="1:10" ht="17.25" customHeight="1">
      <c r="A50" s="26" t="s">
        <v>2713</v>
      </c>
      <c r="B50" s="7">
        <v>0</v>
      </c>
      <c r="C50" s="7">
        <v>0</v>
      </c>
      <c r="D50" s="7">
        <v>0</v>
      </c>
      <c r="E50" s="7">
        <v>0</v>
      </c>
      <c r="F50" s="7">
        <f t="shared" si="0"/>
        <v>0</v>
      </c>
      <c r="G50" s="7">
        <f t="shared" si="1"/>
        <v>0</v>
      </c>
      <c r="H50" s="7">
        <f t="shared" si="2"/>
        <v>0</v>
      </c>
      <c r="J50" s="1" t="s">
        <v>211</v>
      </c>
    </row>
    <row r="51" spans="1:10" ht="17.25" customHeight="1">
      <c r="A51" s="26" t="s">
        <v>2714</v>
      </c>
      <c r="B51" s="7">
        <v>0</v>
      </c>
      <c r="C51" s="7">
        <v>0</v>
      </c>
      <c r="D51" s="7">
        <v>0</v>
      </c>
      <c r="E51" s="7">
        <v>0</v>
      </c>
      <c r="F51" s="7">
        <f t="shared" si="0"/>
        <v>0</v>
      </c>
      <c r="G51" s="7">
        <f t="shared" si="1"/>
        <v>0</v>
      </c>
      <c r="H51" s="7">
        <f t="shared" si="2"/>
        <v>0</v>
      </c>
      <c r="J51" s="1" t="s">
        <v>213</v>
      </c>
    </row>
    <row r="52" spans="1:10" ht="17.25" customHeight="1">
      <c r="A52" s="26" t="s">
        <v>2715</v>
      </c>
      <c r="B52" s="7">
        <v>0</v>
      </c>
      <c r="C52" s="7">
        <v>0</v>
      </c>
      <c r="D52" s="7">
        <v>0</v>
      </c>
      <c r="E52" s="7">
        <v>0</v>
      </c>
      <c r="F52" s="7">
        <f t="shared" si="0"/>
        <v>0</v>
      </c>
      <c r="G52" s="7">
        <f t="shared" si="1"/>
        <v>0</v>
      </c>
      <c r="H52" s="7">
        <f t="shared" si="2"/>
        <v>0</v>
      </c>
      <c r="J52" s="1" t="s">
        <v>215</v>
      </c>
    </row>
    <row r="53" spans="1:10" ht="17.25" customHeight="1">
      <c r="A53" s="26" t="s">
        <v>2716</v>
      </c>
      <c r="B53" s="7">
        <v>0</v>
      </c>
      <c r="C53" s="7">
        <v>0</v>
      </c>
      <c r="D53" s="7">
        <v>0</v>
      </c>
      <c r="E53" s="7">
        <v>0</v>
      </c>
      <c r="F53" s="7">
        <f t="shared" si="0"/>
        <v>0</v>
      </c>
      <c r="G53" s="7">
        <f t="shared" si="1"/>
        <v>0</v>
      </c>
      <c r="H53" s="7">
        <f t="shared" si="2"/>
        <v>0</v>
      </c>
      <c r="J53" s="1" t="s">
        <v>216</v>
      </c>
    </row>
    <row r="54" spans="1:10" ht="17.25" customHeight="1">
      <c r="A54" s="26" t="s">
        <v>2717</v>
      </c>
      <c r="B54" s="32"/>
      <c r="C54" s="32"/>
      <c r="D54" s="7">
        <v>0</v>
      </c>
      <c r="E54" s="7">
        <v>0</v>
      </c>
      <c r="F54" s="7">
        <f t="shared" si="0"/>
        <v>0</v>
      </c>
      <c r="G54" s="7">
        <f t="shared" si="1"/>
        <v>0</v>
      </c>
      <c r="H54" s="7">
        <f t="shared" si="2"/>
        <v>0</v>
      </c>
      <c r="J54" s="1" t="s">
        <v>218</v>
      </c>
    </row>
    <row r="55" spans="1:10" ht="17.25" customHeight="1">
      <c r="A55" s="26" t="s">
        <v>2718</v>
      </c>
      <c r="B55" s="32"/>
      <c r="C55" s="32"/>
      <c r="D55" s="7">
        <v>0</v>
      </c>
      <c r="E55" s="7">
        <v>0</v>
      </c>
      <c r="F55" s="7">
        <f t="shared" si="0"/>
        <v>0</v>
      </c>
      <c r="G55" s="7">
        <f t="shared" si="1"/>
        <v>0</v>
      </c>
      <c r="H55" s="7">
        <f t="shared" si="2"/>
        <v>0</v>
      </c>
      <c r="J55" s="1" t="s">
        <v>220</v>
      </c>
    </row>
    <row r="56" spans="1:10" ht="17.25" customHeight="1">
      <c r="A56" s="26" t="s">
        <v>2719</v>
      </c>
      <c r="B56" s="7">
        <v>0</v>
      </c>
      <c r="C56" s="7">
        <v>0</v>
      </c>
      <c r="D56" s="7">
        <v>0</v>
      </c>
      <c r="E56" s="7">
        <v>0</v>
      </c>
      <c r="F56" s="7">
        <f t="shared" si="0"/>
        <v>0</v>
      </c>
      <c r="G56" s="7">
        <f t="shared" si="1"/>
        <v>0</v>
      </c>
      <c r="H56" s="7">
        <f t="shared" si="2"/>
        <v>0</v>
      </c>
      <c r="J56" s="1" t="s">
        <v>222</v>
      </c>
    </row>
    <row r="57" spans="1:10" ht="17.25" customHeight="1">
      <c r="A57" s="26" t="s">
        <v>2720</v>
      </c>
      <c r="B57" s="7">
        <v>0</v>
      </c>
      <c r="C57" s="7">
        <v>0</v>
      </c>
      <c r="D57" s="7">
        <v>0</v>
      </c>
      <c r="E57" s="7">
        <v>11</v>
      </c>
      <c r="F57" s="7">
        <f t="shared" si="0"/>
        <v>0</v>
      </c>
      <c r="G57" s="7">
        <f t="shared" si="1"/>
        <v>0</v>
      </c>
      <c r="H57" s="7">
        <f t="shared" si="2"/>
        <v>0</v>
      </c>
      <c r="J57" s="1" t="s">
        <v>224</v>
      </c>
    </row>
    <row r="58" spans="1:10" ht="17.25" customHeight="1">
      <c r="A58" s="26" t="s">
        <v>2721</v>
      </c>
      <c r="B58" s="32"/>
      <c r="C58" s="32"/>
      <c r="D58" s="7">
        <v>0</v>
      </c>
      <c r="E58" s="7">
        <v>11</v>
      </c>
      <c r="F58" s="7">
        <f t="shared" si="0"/>
        <v>0</v>
      </c>
      <c r="G58" s="7">
        <f t="shared" si="1"/>
        <v>0</v>
      </c>
      <c r="H58" s="7">
        <f t="shared" si="2"/>
        <v>0</v>
      </c>
      <c r="J58" s="1" t="s">
        <v>226</v>
      </c>
    </row>
    <row r="59" spans="1:10" ht="17.25" customHeight="1">
      <c r="A59" s="26" t="s">
        <v>2722</v>
      </c>
      <c r="B59" s="32"/>
      <c r="C59" s="32"/>
      <c r="D59" s="7">
        <v>0</v>
      </c>
      <c r="E59" s="7">
        <v>0</v>
      </c>
      <c r="F59" s="7">
        <f t="shared" si="0"/>
        <v>0</v>
      </c>
      <c r="G59" s="7">
        <f t="shared" si="1"/>
        <v>0</v>
      </c>
      <c r="H59" s="7">
        <f t="shared" si="2"/>
        <v>0</v>
      </c>
      <c r="J59" s="1" t="s">
        <v>228</v>
      </c>
    </row>
    <row r="60" spans="1:10" ht="17.25" customHeight="1">
      <c r="A60" s="53" t="s">
        <v>2723</v>
      </c>
      <c r="B60" s="29">
        <v>28946</v>
      </c>
      <c r="C60" s="29">
        <v>11617</v>
      </c>
      <c r="D60" s="29">
        <v>10317</v>
      </c>
      <c r="E60" s="29">
        <v>12181</v>
      </c>
      <c r="F60" s="7">
        <f t="shared" si="0"/>
        <v>42.081807503627445</v>
      </c>
      <c r="G60" s="7">
        <f t="shared" si="1"/>
        <v>104.85495394680211</v>
      </c>
      <c r="H60" s="7">
        <f t="shared" si="2"/>
        <v>118.0672676165552</v>
      </c>
      <c r="J60" s="1" t="s">
        <v>230</v>
      </c>
    </row>
    <row r="61" spans="1:8" ht="16.5" customHeight="1">
      <c r="A61" s="59"/>
      <c r="B61" s="59"/>
      <c r="C61" s="59"/>
      <c r="D61" s="59"/>
      <c r="E61" s="59"/>
      <c r="F61" s="32"/>
      <c r="G61" s="32"/>
      <c r="H61" s="32"/>
    </row>
    <row r="62" spans="1:10" ht="16.5" customHeight="1">
      <c r="A62" s="6" t="s">
        <v>2724</v>
      </c>
      <c r="B62" s="60"/>
      <c r="C62" s="60"/>
      <c r="D62" s="61">
        <v>5577</v>
      </c>
      <c r="E62" s="61">
        <v>9846</v>
      </c>
      <c r="F62" s="7">
        <f aca="true" t="shared" si="3" ref="F62:F72">IF(B62&lt;&gt;0,(E62/B62)*100,0)</f>
        <v>0</v>
      </c>
      <c r="G62" s="7">
        <f aca="true" t="shared" si="4" ref="G62:G72">IF(C62&lt;&gt;0,(E62/C62)*100,0)</f>
        <v>0</v>
      </c>
      <c r="H62" s="7">
        <f aca="true" t="shared" si="5" ref="H62:H72">IF(D62&lt;&gt;0,(E62/D62)*100,0)</f>
        <v>176.54653039268425</v>
      </c>
      <c r="J62" s="1" t="s">
        <v>232</v>
      </c>
    </row>
    <row r="63" spans="1:10" ht="16.5" customHeight="1">
      <c r="A63" s="6" t="s">
        <v>2725</v>
      </c>
      <c r="B63" s="60"/>
      <c r="C63" s="60"/>
      <c r="D63" s="61">
        <v>0</v>
      </c>
      <c r="E63" s="61">
        <v>0</v>
      </c>
      <c r="F63" s="7">
        <f t="shared" si="3"/>
        <v>0</v>
      </c>
      <c r="G63" s="7">
        <f t="shared" si="4"/>
        <v>0</v>
      </c>
      <c r="H63" s="7">
        <f t="shared" si="5"/>
        <v>0</v>
      </c>
      <c r="J63" s="1" t="s">
        <v>234</v>
      </c>
    </row>
    <row r="64" spans="1:10" ht="16.5" customHeight="1">
      <c r="A64" s="6" t="s">
        <v>2726</v>
      </c>
      <c r="B64" s="60"/>
      <c r="C64" s="60"/>
      <c r="D64" s="61">
        <v>0</v>
      </c>
      <c r="E64" s="61">
        <v>0</v>
      </c>
      <c r="F64" s="7">
        <f t="shared" si="3"/>
        <v>0</v>
      </c>
      <c r="G64" s="7">
        <f t="shared" si="4"/>
        <v>0</v>
      </c>
      <c r="H64" s="7">
        <f t="shared" si="5"/>
        <v>0</v>
      </c>
      <c r="J64" s="1" t="s">
        <v>236</v>
      </c>
    </row>
    <row r="65" spans="1:10" ht="16.5" customHeight="1">
      <c r="A65" s="6" t="s">
        <v>2727</v>
      </c>
      <c r="B65" s="60"/>
      <c r="C65" s="60"/>
      <c r="D65" s="61">
        <v>554</v>
      </c>
      <c r="E65" s="61">
        <v>383</v>
      </c>
      <c r="F65" s="7">
        <f t="shared" si="3"/>
        <v>0</v>
      </c>
      <c r="G65" s="7">
        <f t="shared" si="4"/>
        <v>0</v>
      </c>
      <c r="H65" s="7">
        <f t="shared" si="5"/>
        <v>69.13357400722022</v>
      </c>
      <c r="J65" s="1" t="s">
        <v>238</v>
      </c>
    </row>
    <row r="66" spans="1:10" ht="16.5" customHeight="1">
      <c r="A66" s="6" t="s">
        <v>2728</v>
      </c>
      <c r="B66" s="60"/>
      <c r="C66" s="60"/>
      <c r="D66" s="61">
        <v>0</v>
      </c>
      <c r="E66" s="61">
        <v>0</v>
      </c>
      <c r="F66" s="7">
        <f t="shared" si="3"/>
        <v>0</v>
      </c>
      <c r="G66" s="7">
        <f t="shared" si="4"/>
        <v>0</v>
      </c>
      <c r="H66" s="7">
        <f t="shared" si="5"/>
        <v>0</v>
      </c>
      <c r="J66" s="1" t="s">
        <v>240</v>
      </c>
    </row>
    <row r="67" spans="1:10" ht="16.5" customHeight="1">
      <c r="A67" s="6" t="s">
        <v>143</v>
      </c>
      <c r="B67" s="60"/>
      <c r="C67" s="60"/>
      <c r="D67" s="61">
        <v>0</v>
      </c>
      <c r="E67" s="61">
        <v>0</v>
      </c>
      <c r="F67" s="7">
        <f t="shared" si="3"/>
        <v>0</v>
      </c>
      <c r="G67" s="7">
        <f t="shared" si="4"/>
        <v>0</v>
      </c>
      <c r="H67" s="7">
        <f t="shared" si="5"/>
        <v>0</v>
      </c>
      <c r="J67" s="1" t="s">
        <v>242</v>
      </c>
    </row>
    <row r="68" spans="1:10" ht="16.5" customHeight="1">
      <c r="A68" s="6" t="s">
        <v>145</v>
      </c>
      <c r="B68" s="60"/>
      <c r="C68" s="60"/>
      <c r="D68" s="61">
        <v>5772</v>
      </c>
      <c r="E68" s="61">
        <v>17350</v>
      </c>
      <c r="F68" s="7">
        <f t="shared" si="3"/>
        <v>0</v>
      </c>
      <c r="G68" s="7">
        <f t="shared" si="4"/>
        <v>0</v>
      </c>
      <c r="H68" s="7">
        <f t="shared" si="5"/>
        <v>300.5890505890506</v>
      </c>
      <c r="J68" s="1" t="s">
        <v>244</v>
      </c>
    </row>
    <row r="69" spans="1:10" ht="16.5" customHeight="1">
      <c r="A69" s="6" t="s">
        <v>2729</v>
      </c>
      <c r="B69" s="60"/>
      <c r="C69" s="60"/>
      <c r="D69" s="61">
        <v>0</v>
      </c>
      <c r="E69" s="61">
        <v>0</v>
      </c>
      <c r="F69" s="7">
        <f t="shared" si="3"/>
        <v>0</v>
      </c>
      <c r="G69" s="7">
        <f t="shared" si="4"/>
        <v>0</v>
      </c>
      <c r="H69" s="7">
        <f t="shared" si="5"/>
        <v>0</v>
      </c>
      <c r="J69" s="1" t="s">
        <v>246</v>
      </c>
    </row>
    <row r="70" spans="1:10" ht="16.5" customHeight="1">
      <c r="A70" s="6" t="s">
        <v>2730</v>
      </c>
      <c r="B70" s="60"/>
      <c r="C70" s="60"/>
      <c r="D70" s="61">
        <v>0</v>
      </c>
      <c r="E70" s="61">
        <v>0</v>
      </c>
      <c r="F70" s="7">
        <f t="shared" si="3"/>
        <v>0</v>
      </c>
      <c r="G70" s="7">
        <f t="shared" si="4"/>
        <v>0</v>
      </c>
      <c r="H70" s="7">
        <f t="shared" si="5"/>
        <v>0</v>
      </c>
      <c r="J70" s="1" t="s">
        <v>248</v>
      </c>
    </row>
    <row r="71" spans="1:8" ht="16.5" customHeight="1">
      <c r="A71" s="6"/>
      <c r="B71" s="60"/>
      <c r="C71" s="60"/>
      <c r="D71" s="60"/>
      <c r="E71" s="60"/>
      <c r="F71" s="7">
        <f t="shared" si="3"/>
        <v>0</v>
      </c>
      <c r="G71" s="7">
        <f t="shared" si="4"/>
        <v>0</v>
      </c>
      <c r="H71" s="7">
        <f t="shared" si="5"/>
        <v>0</v>
      </c>
    </row>
    <row r="72" spans="1:10" ht="16.5" customHeight="1">
      <c r="A72" s="22" t="s">
        <v>161</v>
      </c>
      <c r="B72" s="60"/>
      <c r="C72" s="60"/>
      <c r="D72" s="7">
        <v>22220</v>
      </c>
      <c r="E72" s="7">
        <v>39760</v>
      </c>
      <c r="F72" s="7">
        <f t="shared" si="3"/>
        <v>0</v>
      </c>
      <c r="G72" s="7">
        <f t="shared" si="4"/>
        <v>0</v>
      </c>
      <c r="H72" s="7">
        <f t="shared" si="5"/>
        <v>178.93789378937893</v>
      </c>
      <c r="J72" s="1" t="s">
        <v>250</v>
      </c>
    </row>
  </sheetData>
  <sheetProtection/>
  <mergeCells count="1">
    <mergeCell ref="A1:H1"/>
  </mergeCells>
  <printOptions gridLines="1" horizontalCentered="1" verticalCentered="1"/>
  <pageMargins left="2" right="2" top="1.5" bottom="1.5" header="0" footer="0"/>
  <pageSetup blackAndWhite="1" orientation="portrait"/>
  <headerFooter scaleWithDoc="0" alignWithMargins="0">
    <oddHeader>&amp;C@$</oddHeader>
    <oddFooter>&amp;C@$</oddFooter>
  </headerFooter>
</worksheet>
</file>

<file path=xl/worksheets/sheet15.xml><?xml version="1.0" encoding="utf-8"?>
<worksheet xmlns="http://schemas.openxmlformats.org/spreadsheetml/2006/main" xmlns:r="http://schemas.openxmlformats.org/officeDocument/2006/relationships">
  <dimension ref="A1:J224"/>
  <sheetViews>
    <sheetView showGridLines="0" showZeros="0" workbookViewId="0" topLeftCell="A1">
      <selection activeCell="A1" sqref="A1:H1"/>
    </sheetView>
  </sheetViews>
  <sheetFormatPr defaultColWidth="9.125" defaultRowHeight="14.25"/>
  <cols>
    <col min="1" max="1" width="56.25390625" style="1" customWidth="1"/>
    <col min="2" max="8" width="16.00390625" style="1" customWidth="1"/>
    <col min="9" max="9" width="12.125" style="1" customWidth="1"/>
    <col min="10" max="10" width="9.125" style="1" hidden="1" customWidth="1"/>
    <col min="11" max="16384" width="12.125" style="1" customWidth="1"/>
  </cols>
  <sheetData>
    <row r="1" spans="1:8" ht="46.5" customHeight="1">
      <c r="A1" s="2" t="s">
        <v>28</v>
      </c>
      <c r="B1" s="2"/>
      <c r="C1" s="2"/>
      <c r="D1" s="2"/>
      <c r="E1" s="2"/>
      <c r="F1" s="2"/>
      <c r="G1" s="2"/>
      <c r="H1" s="2"/>
    </row>
    <row r="2" spans="2:8" ht="15" customHeight="1">
      <c r="B2" s="24"/>
      <c r="C2" s="50"/>
      <c r="D2" s="50"/>
      <c r="E2" s="24"/>
      <c r="G2" s="35"/>
      <c r="H2" s="36" t="s">
        <v>64</v>
      </c>
    </row>
    <row r="3" spans="1:8" ht="36" customHeight="1">
      <c r="A3" s="18" t="s">
        <v>65</v>
      </c>
      <c r="B3" s="18" t="s">
        <v>66</v>
      </c>
      <c r="C3" s="18" t="s">
        <v>67</v>
      </c>
      <c r="D3" s="18" t="s">
        <v>68</v>
      </c>
      <c r="E3" s="18" t="s">
        <v>69</v>
      </c>
      <c r="F3" s="51" t="s">
        <v>70</v>
      </c>
      <c r="G3" s="25" t="s">
        <v>71</v>
      </c>
      <c r="H3" s="25" t="s">
        <v>72</v>
      </c>
    </row>
    <row r="4" spans="1:10" ht="17.25" customHeight="1">
      <c r="A4" s="6" t="s">
        <v>271</v>
      </c>
      <c r="B4" s="7">
        <v>90</v>
      </c>
      <c r="C4" s="7">
        <v>26</v>
      </c>
      <c r="D4" s="7">
        <v>60</v>
      </c>
      <c r="E4" s="7">
        <v>26</v>
      </c>
      <c r="F4" s="42">
        <f aca="true" t="shared" si="0" ref="F4:F67">IF(B4&lt;&gt;0,(E4/B4)*100,0)</f>
        <v>28.888888888888886</v>
      </c>
      <c r="G4" s="7">
        <f aca="true" t="shared" si="1" ref="G4:G67">IF(C4&lt;&gt;0,(E4/C4)*100,0)</f>
        <v>100</v>
      </c>
      <c r="H4" s="7">
        <f aca="true" t="shared" si="2" ref="H4:H67">IF(D4&lt;&gt;0,(E4/D4)*100,0)</f>
        <v>43.333333333333336</v>
      </c>
      <c r="J4" s="1" t="s">
        <v>74</v>
      </c>
    </row>
    <row r="5" spans="1:10" ht="17.25" customHeight="1">
      <c r="A5" s="6" t="s">
        <v>2731</v>
      </c>
      <c r="B5" s="7">
        <v>60</v>
      </c>
      <c r="C5" s="7">
        <v>6</v>
      </c>
      <c r="D5" s="7">
        <v>60</v>
      </c>
      <c r="E5" s="7">
        <v>6</v>
      </c>
      <c r="F5" s="42">
        <f t="shared" si="0"/>
        <v>10</v>
      </c>
      <c r="G5" s="7">
        <f t="shared" si="1"/>
        <v>100</v>
      </c>
      <c r="H5" s="7">
        <f t="shared" si="2"/>
        <v>10</v>
      </c>
      <c r="J5" s="1" t="s">
        <v>76</v>
      </c>
    </row>
    <row r="6" spans="1:10" ht="17.25" customHeight="1">
      <c r="A6" s="6" t="s">
        <v>2732</v>
      </c>
      <c r="B6" s="32"/>
      <c r="C6" s="32"/>
      <c r="D6" s="7">
        <v>0</v>
      </c>
      <c r="E6" s="7">
        <v>1</v>
      </c>
      <c r="F6" s="42">
        <f t="shared" si="0"/>
        <v>0</v>
      </c>
      <c r="G6" s="7">
        <f t="shared" si="1"/>
        <v>0</v>
      </c>
      <c r="H6" s="7">
        <f t="shared" si="2"/>
        <v>0</v>
      </c>
      <c r="J6" s="1" t="s">
        <v>78</v>
      </c>
    </row>
    <row r="7" spans="1:10" ht="17.25" customHeight="1">
      <c r="A7" s="6" t="s">
        <v>2733</v>
      </c>
      <c r="B7" s="32"/>
      <c r="C7" s="32"/>
      <c r="D7" s="7">
        <v>60</v>
      </c>
      <c r="E7" s="7">
        <v>0</v>
      </c>
      <c r="F7" s="42">
        <f t="shared" si="0"/>
        <v>0</v>
      </c>
      <c r="G7" s="7">
        <f t="shared" si="1"/>
        <v>0</v>
      </c>
      <c r="H7" s="7">
        <f t="shared" si="2"/>
        <v>0</v>
      </c>
      <c r="J7" s="1" t="s">
        <v>80</v>
      </c>
    </row>
    <row r="8" spans="1:10" ht="17.25" customHeight="1">
      <c r="A8" s="6" t="s">
        <v>2734</v>
      </c>
      <c r="B8" s="32"/>
      <c r="C8" s="32"/>
      <c r="D8" s="7">
        <v>0</v>
      </c>
      <c r="E8" s="7">
        <v>0</v>
      </c>
      <c r="F8" s="42">
        <f t="shared" si="0"/>
        <v>0</v>
      </c>
      <c r="G8" s="7">
        <f t="shared" si="1"/>
        <v>0</v>
      </c>
      <c r="H8" s="7">
        <f t="shared" si="2"/>
        <v>0</v>
      </c>
      <c r="J8" s="1" t="s">
        <v>82</v>
      </c>
    </row>
    <row r="9" spans="1:10" ht="17.25" customHeight="1">
      <c r="A9" s="6" t="s">
        <v>2735</v>
      </c>
      <c r="B9" s="32"/>
      <c r="C9" s="32"/>
      <c r="D9" s="7">
        <v>0</v>
      </c>
      <c r="E9" s="7">
        <v>5</v>
      </c>
      <c r="F9" s="42">
        <f t="shared" si="0"/>
        <v>0</v>
      </c>
      <c r="G9" s="7">
        <f t="shared" si="1"/>
        <v>0</v>
      </c>
      <c r="H9" s="7">
        <f t="shared" si="2"/>
        <v>0</v>
      </c>
      <c r="J9" s="1" t="s">
        <v>84</v>
      </c>
    </row>
    <row r="10" spans="1:10" ht="17.25" customHeight="1">
      <c r="A10" s="6" t="s">
        <v>2736</v>
      </c>
      <c r="B10" s="7">
        <v>30</v>
      </c>
      <c r="C10" s="7">
        <v>20</v>
      </c>
      <c r="D10" s="7">
        <v>0</v>
      </c>
      <c r="E10" s="7">
        <v>20</v>
      </c>
      <c r="F10" s="42">
        <f t="shared" si="0"/>
        <v>66.66666666666666</v>
      </c>
      <c r="G10" s="7">
        <f t="shared" si="1"/>
        <v>100</v>
      </c>
      <c r="H10" s="7">
        <f t="shared" si="2"/>
        <v>0</v>
      </c>
      <c r="J10" s="1" t="s">
        <v>86</v>
      </c>
    </row>
    <row r="11" spans="1:10" ht="17.25" customHeight="1">
      <c r="A11" s="6" t="s">
        <v>2737</v>
      </c>
      <c r="B11" s="32"/>
      <c r="C11" s="32"/>
      <c r="D11" s="7">
        <v>0</v>
      </c>
      <c r="E11" s="7">
        <v>0</v>
      </c>
      <c r="F11" s="42">
        <f t="shared" si="0"/>
        <v>0</v>
      </c>
      <c r="G11" s="7">
        <f t="shared" si="1"/>
        <v>0</v>
      </c>
      <c r="H11" s="7">
        <f t="shared" si="2"/>
        <v>0</v>
      </c>
      <c r="J11" s="1" t="s">
        <v>88</v>
      </c>
    </row>
    <row r="12" spans="1:10" ht="17.25" customHeight="1">
      <c r="A12" s="6" t="s">
        <v>2738</v>
      </c>
      <c r="B12" s="32"/>
      <c r="C12" s="32"/>
      <c r="D12" s="7">
        <v>0</v>
      </c>
      <c r="E12" s="7">
        <v>0</v>
      </c>
      <c r="F12" s="42">
        <f t="shared" si="0"/>
        <v>0</v>
      </c>
      <c r="G12" s="7">
        <f t="shared" si="1"/>
        <v>0</v>
      </c>
      <c r="H12" s="7">
        <f t="shared" si="2"/>
        <v>0</v>
      </c>
      <c r="J12" s="1" t="s">
        <v>90</v>
      </c>
    </row>
    <row r="13" spans="1:10" ht="17.25" customHeight="1">
      <c r="A13" s="6" t="s">
        <v>2739</v>
      </c>
      <c r="B13" s="32"/>
      <c r="C13" s="32"/>
      <c r="D13" s="7">
        <v>0</v>
      </c>
      <c r="E13" s="7">
        <v>0</v>
      </c>
      <c r="F13" s="42">
        <f t="shared" si="0"/>
        <v>0</v>
      </c>
      <c r="G13" s="7">
        <f t="shared" si="1"/>
        <v>0</v>
      </c>
      <c r="H13" s="7">
        <f t="shared" si="2"/>
        <v>0</v>
      </c>
      <c r="J13" s="1" t="s">
        <v>92</v>
      </c>
    </row>
    <row r="14" spans="1:10" ht="17.25" customHeight="1">
      <c r="A14" s="6" t="s">
        <v>2740</v>
      </c>
      <c r="B14" s="32"/>
      <c r="C14" s="32"/>
      <c r="D14" s="7">
        <v>0</v>
      </c>
      <c r="E14" s="7">
        <v>20</v>
      </c>
      <c r="F14" s="42">
        <f t="shared" si="0"/>
        <v>0</v>
      </c>
      <c r="G14" s="7">
        <f t="shared" si="1"/>
        <v>0</v>
      </c>
      <c r="H14" s="7">
        <f t="shared" si="2"/>
        <v>0</v>
      </c>
      <c r="J14" s="1" t="s">
        <v>94</v>
      </c>
    </row>
    <row r="15" spans="1:10" ht="17.25" customHeight="1">
      <c r="A15" s="6" t="s">
        <v>2741</v>
      </c>
      <c r="B15" s="32"/>
      <c r="C15" s="32"/>
      <c r="D15" s="7">
        <v>0</v>
      </c>
      <c r="E15" s="7">
        <v>0</v>
      </c>
      <c r="F15" s="42">
        <f t="shared" si="0"/>
        <v>0</v>
      </c>
      <c r="G15" s="7">
        <f t="shared" si="1"/>
        <v>0</v>
      </c>
      <c r="H15" s="7">
        <f t="shared" si="2"/>
        <v>0</v>
      </c>
      <c r="J15" s="1" t="s">
        <v>96</v>
      </c>
    </row>
    <row r="16" spans="1:10" ht="17.25" customHeight="1">
      <c r="A16" s="6" t="s">
        <v>2742</v>
      </c>
      <c r="B16" s="7">
        <v>0</v>
      </c>
      <c r="C16" s="7">
        <v>0</v>
      </c>
      <c r="D16" s="7">
        <v>0</v>
      </c>
      <c r="E16" s="7">
        <v>0</v>
      </c>
      <c r="F16" s="42">
        <f t="shared" si="0"/>
        <v>0</v>
      </c>
      <c r="G16" s="7">
        <f t="shared" si="1"/>
        <v>0</v>
      </c>
      <c r="H16" s="7">
        <f t="shared" si="2"/>
        <v>0</v>
      </c>
      <c r="J16" s="1" t="s">
        <v>98</v>
      </c>
    </row>
    <row r="17" spans="1:10" ht="17.25" customHeight="1">
      <c r="A17" s="6" t="s">
        <v>2743</v>
      </c>
      <c r="B17" s="32"/>
      <c r="C17" s="32"/>
      <c r="D17" s="7">
        <v>0</v>
      </c>
      <c r="E17" s="7">
        <v>0</v>
      </c>
      <c r="F17" s="42">
        <f t="shared" si="0"/>
        <v>0</v>
      </c>
      <c r="G17" s="7">
        <f t="shared" si="1"/>
        <v>0</v>
      </c>
      <c r="H17" s="7">
        <f t="shared" si="2"/>
        <v>0</v>
      </c>
      <c r="J17" s="1" t="s">
        <v>100</v>
      </c>
    </row>
    <row r="18" spans="1:10" ht="17.25" customHeight="1">
      <c r="A18" s="6" t="s">
        <v>2744</v>
      </c>
      <c r="B18" s="32"/>
      <c r="C18" s="32"/>
      <c r="D18" s="7">
        <v>0</v>
      </c>
      <c r="E18" s="7">
        <v>0</v>
      </c>
      <c r="F18" s="42">
        <f t="shared" si="0"/>
        <v>0</v>
      </c>
      <c r="G18" s="7">
        <f t="shared" si="1"/>
        <v>0</v>
      </c>
      <c r="H18" s="7">
        <f t="shared" si="2"/>
        <v>0</v>
      </c>
      <c r="J18" s="1" t="s">
        <v>102</v>
      </c>
    </row>
    <row r="19" spans="1:10" ht="17.25" customHeight="1">
      <c r="A19" s="6" t="s">
        <v>272</v>
      </c>
      <c r="B19" s="7">
        <v>976</v>
      </c>
      <c r="C19" s="7">
        <v>1703</v>
      </c>
      <c r="D19" s="7">
        <v>960</v>
      </c>
      <c r="E19" s="7">
        <v>1703</v>
      </c>
      <c r="F19" s="42">
        <f t="shared" si="0"/>
        <v>174.4877049180328</v>
      </c>
      <c r="G19" s="7">
        <f t="shared" si="1"/>
        <v>100</v>
      </c>
      <c r="H19" s="7">
        <f t="shared" si="2"/>
        <v>177.39583333333334</v>
      </c>
      <c r="J19" s="1" t="s">
        <v>104</v>
      </c>
    </row>
    <row r="20" spans="1:10" ht="17.25" customHeight="1">
      <c r="A20" s="6" t="s">
        <v>2745</v>
      </c>
      <c r="B20" s="7">
        <v>976</v>
      </c>
      <c r="C20" s="7">
        <v>1703</v>
      </c>
      <c r="D20" s="7">
        <v>960</v>
      </c>
      <c r="E20" s="7">
        <v>1703</v>
      </c>
      <c r="F20" s="42">
        <f t="shared" si="0"/>
        <v>174.4877049180328</v>
      </c>
      <c r="G20" s="7">
        <f t="shared" si="1"/>
        <v>100</v>
      </c>
      <c r="H20" s="7">
        <f t="shared" si="2"/>
        <v>177.39583333333334</v>
      </c>
      <c r="J20" s="1" t="s">
        <v>106</v>
      </c>
    </row>
    <row r="21" spans="1:10" ht="17.25" customHeight="1">
      <c r="A21" s="6" t="s">
        <v>2746</v>
      </c>
      <c r="B21" s="32"/>
      <c r="C21" s="32"/>
      <c r="D21" s="7">
        <v>276</v>
      </c>
      <c r="E21" s="7">
        <v>276</v>
      </c>
      <c r="F21" s="42">
        <f t="shared" si="0"/>
        <v>0</v>
      </c>
      <c r="G21" s="7">
        <f t="shared" si="1"/>
        <v>0</v>
      </c>
      <c r="H21" s="7">
        <f t="shared" si="2"/>
        <v>100</v>
      </c>
      <c r="J21" s="1" t="s">
        <v>108</v>
      </c>
    </row>
    <row r="22" spans="1:10" ht="17.25" customHeight="1">
      <c r="A22" s="6" t="s">
        <v>2747</v>
      </c>
      <c r="B22" s="32"/>
      <c r="C22" s="32"/>
      <c r="D22" s="7">
        <v>684</v>
      </c>
      <c r="E22" s="7">
        <v>1427</v>
      </c>
      <c r="F22" s="42">
        <f t="shared" si="0"/>
        <v>0</v>
      </c>
      <c r="G22" s="7">
        <f t="shared" si="1"/>
        <v>0</v>
      </c>
      <c r="H22" s="7">
        <f t="shared" si="2"/>
        <v>208.62573099415204</v>
      </c>
      <c r="J22" s="1" t="s">
        <v>110</v>
      </c>
    </row>
    <row r="23" spans="1:10" ht="17.25" customHeight="1">
      <c r="A23" s="6" t="s">
        <v>2748</v>
      </c>
      <c r="B23" s="32"/>
      <c r="C23" s="32"/>
      <c r="D23" s="7">
        <v>0</v>
      </c>
      <c r="E23" s="7">
        <v>0</v>
      </c>
      <c r="F23" s="42">
        <f t="shared" si="0"/>
        <v>0</v>
      </c>
      <c r="G23" s="7">
        <f t="shared" si="1"/>
        <v>0</v>
      </c>
      <c r="H23" s="7">
        <f t="shared" si="2"/>
        <v>0</v>
      </c>
      <c r="J23" s="1" t="s">
        <v>112</v>
      </c>
    </row>
    <row r="24" spans="1:10" ht="17.25" customHeight="1">
      <c r="A24" s="6" t="s">
        <v>2749</v>
      </c>
      <c r="B24" s="7">
        <v>0</v>
      </c>
      <c r="C24" s="7">
        <v>0</v>
      </c>
      <c r="D24" s="7">
        <v>0</v>
      </c>
      <c r="E24" s="7">
        <v>0</v>
      </c>
      <c r="F24" s="42">
        <f t="shared" si="0"/>
        <v>0</v>
      </c>
      <c r="G24" s="7">
        <f t="shared" si="1"/>
        <v>0</v>
      </c>
      <c r="H24" s="7">
        <f t="shared" si="2"/>
        <v>0</v>
      </c>
      <c r="J24" s="1" t="s">
        <v>114</v>
      </c>
    </row>
    <row r="25" spans="1:10" ht="17.25" customHeight="1">
      <c r="A25" s="6" t="s">
        <v>2746</v>
      </c>
      <c r="B25" s="32"/>
      <c r="C25" s="32"/>
      <c r="D25" s="7">
        <v>0</v>
      </c>
      <c r="E25" s="7">
        <v>0</v>
      </c>
      <c r="F25" s="42">
        <f t="shared" si="0"/>
        <v>0</v>
      </c>
      <c r="G25" s="7">
        <f t="shared" si="1"/>
        <v>0</v>
      </c>
      <c r="H25" s="7">
        <f t="shared" si="2"/>
        <v>0</v>
      </c>
      <c r="J25" s="1" t="s">
        <v>116</v>
      </c>
    </row>
    <row r="26" spans="1:10" ht="17.25" customHeight="1">
      <c r="A26" s="6" t="s">
        <v>2747</v>
      </c>
      <c r="B26" s="32"/>
      <c r="C26" s="32"/>
      <c r="D26" s="7">
        <v>0</v>
      </c>
      <c r="E26" s="7">
        <v>0</v>
      </c>
      <c r="F26" s="42">
        <f t="shared" si="0"/>
        <v>0</v>
      </c>
      <c r="G26" s="7">
        <f t="shared" si="1"/>
        <v>0</v>
      </c>
      <c r="H26" s="7">
        <f t="shared" si="2"/>
        <v>0</v>
      </c>
      <c r="J26" s="1" t="s">
        <v>118</v>
      </c>
    </row>
    <row r="27" spans="1:10" ht="17.25" customHeight="1">
      <c r="A27" s="6" t="s">
        <v>2750</v>
      </c>
      <c r="B27" s="32"/>
      <c r="C27" s="32"/>
      <c r="D27" s="7">
        <v>0</v>
      </c>
      <c r="E27" s="7">
        <v>0</v>
      </c>
      <c r="F27" s="42">
        <f t="shared" si="0"/>
        <v>0</v>
      </c>
      <c r="G27" s="7">
        <f t="shared" si="1"/>
        <v>0</v>
      </c>
      <c r="H27" s="7">
        <f t="shared" si="2"/>
        <v>0</v>
      </c>
      <c r="J27" s="1" t="s">
        <v>120</v>
      </c>
    </row>
    <row r="28" spans="1:10" ht="17.25" customHeight="1">
      <c r="A28" s="6" t="s">
        <v>2751</v>
      </c>
      <c r="B28" s="7">
        <v>0</v>
      </c>
      <c r="C28" s="7">
        <v>0</v>
      </c>
      <c r="D28" s="7">
        <v>0</v>
      </c>
      <c r="E28" s="7">
        <v>0</v>
      </c>
      <c r="F28" s="42">
        <f t="shared" si="0"/>
        <v>0</v>
      </c>
      <c r="G28" s="7">
        <f t="shared" si="1"/>
        <v>0</v>
      </c>
      <c r="H28" s="7">
        <f t="shared" si="2"/>
        <v>0</v>
      </c>
      <c r="J28" s="1" t="s">
        <v>122</v>
      </c>
    </row>
    <row r="29" spans="1:10" ht="17.25" customHeight="1">
      <c r="A29" s="6" t="s">
        <v>2747</v>
      </c>
      <c r="B29" s="32"/>
      <c r="C29" s="32"/>
      <c r="D29" s="7">
        <v>0</v>
      </c>
      <c r="E29" s="7">
        <v>0</v>
      </c>
      <c r="F29" s="42">
        <f t="shared" si="0"/>
        <v>0</v>
      </c>
      <c r="G29" s="7">
        <f t="shared" si="1"/>
        <v>0</v>
      </c>
      <c r="H29" s="7">
        <f t="shared" si="2"/>
        <v>0</v>
      </c>
      <c r="J29" s="1" t="s">
        <v>124</v>
      </c>
    </row>
    <row r="30" spans="1:10" ht="17.25" customHeight="1">
      <c r="A30" s="6" t="s">
        <v>2752</v>
      </c>
      <c r="B30" s="32"/>
      <c r="C30" s="32"/>
      <c r="D30" s="7">
        <v>0</v>
      </c>
      <c r="E30" s="7">
        <v>0</v>
      </c>
      <c r="F30" s="42">
        <f t="shared" si="0"/>
        <v>0</v>
      </c>
      <c r="G30" s="7">
        <f t="shared" si="1"/>
        <v>0</v>
      </c>
      <c r="H30" s="7">
        <f t="shared" si="2"/>
        <v>0</v>
      </c>
      <c r="J30" s="1" t="s">
        <v>126</v>
      </c>
    </row>
    <row r="31" spans="1:10" ht="17.25" customHeight="1">
      <c r="A31" s="6" t="s">
        <v>274</v>
      </c>
      <c r="B31" s="7">
        <v>0</v>
      </c>
      <c r="C31" s="7">
        <v>0</v>
      </c>
      <c r="D31" s="7">
        <v>0</v>
      </c>
      <c r="E31" s="7">
        <v>0</v>
      </c>
      <c r="F31" s="42">
        <f t="shared" si="0"/>
        <v>0</v>
      </c>
      <c r="G31" s="7">
        <f t="shared" si="1"/>
        <v>0</v>
      </c>
      <c r="H31" s="7">
        <f t="shared" si="2"/>
        <v>0</v>
      </c>
      <c r="J31" s="1" t="s">
        <v>128</v>
      </c>
    </row>
    <row r="32" spans="1:10" ht="17.25" customHeight="1">
      <c r="A32" s="6" t="s">
        <v>2753</v>
      </c>
      <c r="B32" s="7">
        <v>0</v>
      </c>
      <c r="C32" s="7">
        <v>0</v>
      </c>
      <c r="D32" s="7">
        <v>0</v>
      </c>
      <c r="E32" s="7">
        <v>0</v>
      </c>
      <c r="F32" s="42">
        <f t="shared" si="0"/>
        <v>0</v>
      </c>
      <c r="G32" s="7">
        <f t="shared" si="1"/>
        <v>0</v>
      </c>
      <c r="H32" s="7">
        <f t="shared" si="2"/>
        <v>0</v>
      </c>
      <c r="J32" s="1" t="s">
        <v>130</v>
      </c>
    </row>
    <row r="33" spans="1:10" ht="17.25" customHeight="1">
      <c r="A33" s="6" t="s">
        <v>2754</v>
      </c>
      <c r="B33" s="32"/>
      <c r="C33" s="32"/>
      <c r="D33" s="7">
        <v>0</v>
      </c>
      <c r="E33" s="7">
        <v>0</v>
      </c>
      <c r="F33" s="42">
        <f t="shared" si="0"/>
        <v>0</v>
      </c>
      <c r="G33" s="7">
        <f t="shared" si="1"/>
        <v>0</v>
      </c>
      <c r="H33" s="7">
        <f t="shared" si="2"/>
        <v>0</v>
      </c>
      <c r="J33" s="1" t="s">
        <v>132</v>
      </c>
    </row>
    <row r="34" spans="1:10" ht="17.25" customHeight="1">
      <c r="A34" s="6" t="s">
        <v>2755</v>
      </c>
      <c r="B34" s="32"/>
      <c r="C34" s="32"/>
      <c r="D34" s="7">
        <v>0</v>
      </c>
      <c r="E34" s="7">
        <v>0</v>
      </c>
      <c r="F34" s="42">
        <f t="shared" si="0"/>
        <v>0</v>
      </c>
      <c r="G34" s="7">
        <f t="shared" si="1"/>
        <v>0</v>
      </c>
      <c r="H34" s="7">
        <f t="shared" si="2"/>
        <v>0</v>
      </c>
      <c r="J34" s="1" t="s">
        <v>134</v>
      </c>
    </row>
    <row r="35" spans="1:10" ht="17.25" customHeight="1">
      <c r="A35" s="6" t="s">
        <v>2756</v>
      </c>
      <c r="B35" s="32"/>
      <c r="C35" s="32"/>
      <c r="D35" s="7">
        <v>0</v>
      </c>
      <c r="E35" s="7">
        <v>0</v>
      </c>
      <c r="F35" s="42">
        <f t="shared" si="0"/>
        <v>0</v>
      </c>
      <c r="G35" s="7">
        <f t="shared" si="1"/>
        <v>0</v>
      </c>
      <c r="H35" s="7">
        <f t="shared" si="2"/>
        <v>0</v>
      </c>
      <c r="J35" s="1" t="s">
        <v>136</v>
      </c>
    </row>
    <row r="36" spans="1:10" ht="17.25" customHeight="1">
      <c r="A36" s="6" t="s">
        <v>2757</v>
      </c>
      <c r="B36" s="32"/>
      <c r="C36" s="32"/>
      <c r="D36" s="7">
        <v>0</v>
      </c>
      <c r="E36" s="7">
        <v>0</v>
      </c>
      <c r="F36" s="42">
        <f t="shared" si="0"/>
        <v>0</v>
      </c>
      <c r="G36" s="7">
        <f t="shared" si="1"/>
        <v>0</v>
      </c>
      <c r="H36" s="7">
        <f t="shared" si="2"/>
        <v>0</v>
      </c>
      <c r="J36" s="1" t="s">
        <v>138</v>
      </c>
    </row>
    <row r="37" spans="1:10" ht="17.25" customHeight="1">
      <c r="A37" s="6" t="s">
        <v>275</v>
      </c>
      <c r="B37" s="7">
        <v>22840</v>
      </c>
      <c r="C37" s="7">
        <v>17774</v>
      </c>
      <c r="D37" s="7">
        <v>7047</v>
      </c>
      <c r="E37" s="7">
        <v>17774</v>
      </c>
      <c r="F37" s="42">
        <f t="shared" si="0"/>
        <v>77.81961471103328</v>
      </c>
      <c r="G37" s="7">
        <f t="shared" si="1"/>
        <v>100</v>
      </c>
      <c r="H37" s="7">
        <f t="shared" si="2"/>
        <v>252.2208031786576</v>
      </c>
      <c r="J37" s="1" t="s">
        <v>140</v>
      </c>
    </row>
    <row r="38" spans="1:10" ht="17.25" customHeight="1">
      <c r="A38" s="6" t="s">
        <v>2758</v>
      </c>
      <c r="B38" s="7">
        <v>22782</v>
      </c>
      <c r="C38" s="7">
        <v>10774</v>
      </c>
      <c r="D38" s="7">
        <v>7047</v>
      </c>
      <c r="E38" s="7">
        <v>10774</v>
      </c>
      <c r="F38" s="42">
        <f t="shared" si="0"/>
        <v>47.29172153454482</v>
      </c>
      <c r="G38" s="7">
        <f t="shared" si="1"/>
        <v>100</v>
      </c>
      <c r="H38" s="7">
        <f t="shared" si="2"/>
        <v>152.88775365403717</v>
      </c>
      <c r="J38" s="1" t="s">
        <v>142</v>
      </c>
    </row>
    <row r="39" spans="1:10" ht="17.25" customHeight="1">
      <c r="A39" s="6" t="s">
        <v>2759</v>
      </c>
      <c r="B39" s="32"/>
      <c r="C39" s="32"/>
      <c r="D39" s="7">
        <v>38</v>
      </c>
      <c r="E39" s="7">
        <v>506</v>
      </c>
      <c r="F39" s="42">
        <f t="shared" si="0"/>
        <v>0</v>
      </c>
      <c r="G39" s="7">
        <f t="shared" si="1"/>
        <v>0</v>
      </c>
      <c r="H39" s="7">
        <f t="shared" si="2"/>
        <v>1331.578947368421</v>
      </c>
      <c r="J39" s="1" t="s">
        <v>144</v>
      </c>
    </row>
    <row r="40" spans="1:10" ht="17.25" customHeight="1">
      <c r="A40" s="6" t="s">
        <v>2760</v>
      </c>
      <c r="B40" s="32"/>
      <c r="C40" s="32"/>
      <c r="D40" s="7">
        <v>5070</v>
      </c>
      <c r="E40" s="7">
        <v>2953</v>
      </c>
      <c r="F40" s="42">
        <f t="shared" si="0"/>
        <v>0</v>
      </c>
      <c r="G40" s="7">
        <f t="shared" si="1"/>
        <v>0</v>
      </c>
      <c r="H40" s="7">
        <f t="shared" si="2"/>
        <v>58.24457593688363</v>
      </c>
      <c r="J40" s="1" t="s">
        <v>146</v>
      </c>
    </row>
    <row r="41" spans="1:10" ht="17.25" customHeight="1">
      <c r="A41" s="6" t="s">
        <v>2761</v>
      </c>
      <c r="B41" s="32"/>
      <c r="C41" s="32"/>
      <c r="D41" s="7">
        <v>0</v>
      </c>
      <c r="E41" s="7">
        <v>2180</v>
      </c>
      <c r="F41" s="42">
        <f t="shared" si="0"/>
        <v>0</v>
      </c>
      <c r="G41" s="7">
        <f t="shared" si="1"/>
        <v>0</v>
      </c>
      <c r="H41" s="7">
        <f t="shared" si="2"/>
        <v>0</v>
      </c>
      <c r="J41" s="1" t="s">
        <v>148</v>
      </c>
    </row>
    <row r="42" spans="1:10" ht="17.25" customHeight="1">
      <c r="A42" s="6" t="s">
        <v>2762</v>
      </c>
      <c r="B42" s="32"/>
      <c r="C42" s="32"/>
      <c r="D42" s="7">
        <v>0</v>
      </c>
      <c r="E42" s="7">
        <v>5135</v>
      </c>
      <c r="F42" s="42">
        <f t="shared" si="0"/>
        <v>0</v>
      </c>
      <c r="G42" s="7">
        <f t="shared" si="1"/>
        <v>0</v>
      </c>
      <c r="H42" s="7">
        <f t="shared" si="2"/>
        <v>0</v>
      </c>
      <c r="J42" s="1" t="s">
        <v>150</v>
      </c>
    </row>
    <row r="43" spans="1:10" ht="17.25" customHeight="1">
      <c r="A43" s="6" t="s">
        <v>2763</v>
      </c>
      <c r="B43" s="32"/>
      <c r="C43" s="32"/>
      <c r="D43" s="7">
        <v>456</v>
      </c>
      <c r="E43" s="7">
        <v>0</v>
      </c>
      <c r="F43" s="42">
        <f t="shared" si="0"/>
        <v>0</v>
      </c>
      <c r="G43" s="7">
        <f t="shared" si="1"/>
        <v>0</v>
      </c>
      <c r="H43" s="7">
        <f t="shared" si="2"/>
        <v>0</v>
      </c>
      <c r="J43" s="1" t="s">
        <v>152</v>
      </c>
    </row>
    <row r="44" spans="1:10" ht="17.25" customHeight="1">
      <c r="A44" s="6" t="s">
        <v>2764</v>
      </c>
      <c r="B44" s="32"/>
      <c r="C44" s="32"/>
      <c r="D44" s="7">
        <v>0</v>
      </c>
      <c r="E44" s="7">
        <v>0</v>
      </c>
      <c r="F44" s="42">
        <f t="shared" si="0"/>
        <v>0</v>
      </c>
      <c r="G44" s="7">
        <f t="shared" si="1"/>
        <v>0</v>
      </c>
      <c r="H44" s="7">
        <f t="shared" si="2"/>
        <v>0</v>
      </c>
      <c r="J44" s="1" t="s">
        <v>154</v>
      </c>
    </row>
    <row r="45" spans="1:10" ht="17.25" customHeight="1">
      <c r="A45" s="6" t="s">
        <v>2765</v>
      </c>
      <c r="B45" s="32"/>
      <c r="C45" s="32"/>
      <c r="D45" s="7">
        <v>0</v>
      </c>
      <c r="E45" s="7">
        <v>0</v>
      </c>
      <c r="F45" s="42">
        <f t="shared" si="0"/>
        <v>0</v>
      </c>
      <c r="G45" s="7">
        <f t="shared" si="1"/>
        <v>0</v>
      </c>
      <c r="H45" s="7">
        <f t="shared" si="2"/>
        <v>0</v>
      </c>
      <c r="J45" s="1" t="s">
        <v>156</v>
      </c>
    </row>
    <row r="46" spans="1:10" ht="17.25" customHeight="1">
      <c r="A46" s="6" t="s">
        <v>2766</v>
      </c>
      <c r="B46" s="32"/>
      <c r="C46" s="32"/>
      <c r="D46" s="7">
        <v>0</v>
      </c>
      <c r="E46" s="7">
        <v>0</v>
      </c>
      <c r="F46" s="42">
        <f t="shared" si="0"/>
        <v>0</v>
      </c>
      <c r="G46" s="7">
        <f t="shared" si="1"/>
        <v>0</v>
      </c>
      <c r="H46" s="7">
        <f t="shared" si="2"/>
        <v>0</v>
      </c>
      <c r="J46" s="1" t="s">
        <v>158</v>
      </c>
    </row>
    <row r="47" spans="1:10" ht="17.25" customHeight="1">
      <c r="A47" s="6" t="s">
        <v>2767</v>
      </c>
      <c r="B47" s="32"/>
      <c r="C47" s="32"/>
      <c r="D47" s="7">
        <v>0</v>
      </c>
      <c r="E47" s="7">
        <v>0</v>
      </c>
      <c r="F47" s="42">
        <f t="shared" si="0"/>
        <v>0</v>
      </c>
      <c r="G47" s="7">
        <f t="shared" si="1"/>
        <v>0</v>
      </c>
      <c r="H47" s="7">
        <f t="shared" si="2"/>
        <v>0</v>
      </c>
      <c r="J47" s="1" t="s">
        <v>160</v>
      </c>
    </row>
    <row r="48" spans="1:10" ht="17.25" customHeight="1">
      <c r="A48" s="6" t="s">
        <v>2768</v>
      </c>
      <c r="B48" s="32"/>
      <c r="C48" s="32"/>
      <c r="D48" s="7">
        <v>506</v>
      </c>
      <c r="E48" s="7">
        <v>0</v>
      </c>
      <c r="F48" s="42">
        <f t="shared" si="0"/>
        <v>0</v>
      </c>
      <c r="G48" s="7">
        <f t="shared" si="1"/>
        <v>0</v>
      </c>
      <c r="H48" s="7">
        <f t="shared" si="2"/>
        <v>0</v>
      </c>
      <c r="J48" s="1" t="s">
        <v>162</v>
      </c>
    </row>
    <row r="49" spans="1:10" ht="17.25" customHeight="1">
      <c r="A49" s="6" t="s">
        <v>2294</v>
      </c>
      <c r="B49" s="32"/>
      <c r="C49" s="32"/>
      <c r="D49" s="7">
        <v>0</v>
      </c>
      <c r="E49" s="7">
        <v>0</v>
      </c>
      <c r="F49" s="42">
        <f t="shared" si="0"/>
        <v>0</v>
      </c>
      <c r="G49" s="7">
        <f t="shared" si="1"/>
        <v>0</v>
      </c>
      <c r="H49" s="7">
        <f t="shared" si="2"/>
        <v>0</v>
      </c>
      <c r="J49" s="1" t="s">
        <v>209</v>
      </c>
    </row>
    <row r="50" spans="1:10" ht="17.25" customHeight="1">
      <c r="A50" s="6" t="s">
        <v>2769</v>
      </c>
      <c r="B50" s="32"/>
      <c r="C50" s="32"/>
      <c r="D50" s="7">
        <v>977</v>
      </c>
      <c r="E50" s="7">
        <v>0</v>
      </c>
      <c r="F50" s="42">
        <f t="shared" si="0"/>
        <v>0</v>
      </c>
      <c r="G50" s="7">
        <f t="shared" si="1"/>
        <v>0</v>
      </c>
      <c r="H50" s="7">
        <f t="shared" si="2"/>
        <v>0</v>
      </c>
      <c r="J50" s="1" t="s">
        <v>211</v>
      </c>
    </row>
    <row r="51" spans="1:10" ht="17.25" customHeight="1">
      <c r="A51" s="6" t="s">
        <v>2770</v>
      </c>
      <c r="B51" s="7">
        <v>24</v>
      </c>
      <c r="C51" s="7">
        <v>0</v>
      </c>
      <c r="D51" s="7">
        <v>0</v>
      </c>
      <c r="E51" s="7">
        <v>0</v>
      </c>
      <c r="F51" s="42">
        <f t="shared" si="0"/>
        <v>0</v>
      </c>
      <c r="G51" s="7">
        <f t="shared" si="1"/>
        <v>0</v>
      </c>
      <c r="H51" s="7">
        <f t="shared" si="2"/>
        <v>0</v>
      </c>
      <c r="J51" s="1" t="s">
        <v>213</v>
      </c>
    </row>
    <row r="52" spans="1:10" ht="17.25" customHeight="1">
      <c r="A52" s="6" t="s">
        <v>2759</v>
      </c>
      <c r="B52" s="32"/>
      <c r="C52" s="32"/>
      <c r="D52" s="7">
        <v>0</v>
      </c>
      <c r="E52" s="7">
        <v>0</v>
      </c>
      <c r="F52" s="42">
        <f t="shared" si="0"/>
        <v>0</v>
      </c>
      <c r="G52" s="7">
        <f t="shared" si="1"/>
        <v>0</v>
      </c>
      <c r="H52" s="7">
        <f t="shared" si="2"/>
        <v>0</v>
      </c>
      <c r="J52" s="1" t="s">
        <v>215</v>
      </c>
    </row>
    <row r="53" spans="1:10" ht="17.25" customHeight="1">
      <c r="A53" s="6" t="s">
        <v>2760</v>
      </c>
      <c r="B53" s="32"/>
      <c r="C53" s="32"/>
      <c r="D53" s="7">
        <v>0</v>
      </c>
      <c r="E53" s="7">
        <v>0</v>
      </c>
      <c r="F53" s="42">
        <f t="shared" si="0"/>
        <v>0</v>
      </c>
      <c r="G53" s="7">
        <f t="shared" si="1"/>
        <v>0</v>
      </c>
      <c r="H53" s="7">
        <f t="shared" si="2"/>
        <v>0</v>
      </c>
      <c r="J53" s="1" t="s">
        <v>216</v>
      </c>
    </row>
    <row r="54" spans="1:10" ht="17.25" customHeight="1">
      <c r="A54" s="6" t="s">
        <v>2771</v>
      </c>
      <c r="B54" s="32"/>
      <c r="C54" s="32"/>
      <c r="D54" s="7">
        <v>0</v>
      </c>
      <c r="E54" s="7">
        <v>0</v>
      </c>
      <c r="F54" s="42">
        <f t="shared" si="0"/>
        <v>0</v>
      </c>
      <c r="G54" s="7">
        <f t="shared" si="1"/>
        <v>0</v>
      </c>
      <c r="H54" s="7">
        <f t="shared" si="2"/>
        <v>0</v>
      </c>
      <c r="J54" s="1" t="s">
        <v>218</v>
      </c>
    </row>
    <row r="55" spans="1:10" ht="17.25" customHeight="1">
      <c r="A55" s="6" t="s">
        <v>2772</v>
      </c>
      <c r="B55" s="7">
        <v>34</v>
      </c>
      <c r="C55" s="7">
        <v>0</v>
      </c>
      <c r="D55" s="7">
        <v>0</v>
      </c>
      <c r="E55" s="7">
        <v>0</v>
      </c>
      <c r="F55" s="42">
        <f t="shared" si="0"/>
        <v>0</v>
      </c>
      <c r="G55" s="7">
        <f t="shared" si="1"/>
        <v>0</v>
      </c>
      <c r="H55" s="7">
        <f t="shared" si="2"/>
        <v>0</v>
      </c>
      <c r="J55" s="1" t="s">
        <v>220</v>
      </c>
    </row>
    <row r="56" spans="1:10" ht="17.25" customHeight="1">
      <c r="A56" s="6" t="s">
        <v>2773</v>
      </c>
      <c r="B56" s="7">
        <v>0</v>
      </c>
      <c r="C56" s="7">
        <v>0</v>
      </c>
      <c r="D56" s="7">
        <v>0</v>
      </c>
      <c r="E56" s="7">
        <v>0</v>
      </c>
      <c r="F56" s="42">
        <f t="shared" si="0"/>
        <v>0</v>
      </c>
      <c r="G56" s="7">
        <f t="shared" si="1"/>
        <v>0</v>
      </c>
      <c r="H56" s="7">
        <f t="shared" si="2"/>
        <v>0</v>
      </c>
      <c r="J56" s="1" t="s">
        <v>222</v>
      </c>
    </row>
    <row r="57" spans="1:10" ht="17.25" customHeight="1">
      <c r="A57" s="6" t="s">
        <v>2774</v>
      </c>
      <c r="B57" s="32"/>
      <c r="C57" s="32"/>
      <c r="D57" s="7">
        <v>0</v>
      </c>
      <c r="E57" s="7">
        <v>0</v>
      </c>
      <c r="F57" s="42">
        <f t="shared" si="0"/>
        <v>0</v>
      </c>
      <c r="G57" s="7">
        <f t="shared" si="1"/>
        <v>0</v>
      </c>
      <c r="H57" s="7">
        <f t="shared" si="2"/>
        <v>0</v>
      </c>
      <c r="J57" s="1" t="s">
        <v>224</v>
      </c>
    </row>
    <row r="58" spans="1:10" ht="17.25" customHeight="1">
      <c r="A58" s="6" t="s">
        <v>2775</v>
      </c>
      <c r="B58" s="32"/>
      <c r="C58" s="32"/>
      <c r="D58" s="7">
        <v>0</v>
      </c>
      <c r="E58" s="7">
        <v>0</v>
      </c>
      <c r="F58" s="42">
        <f t="shared" si="0"/>
        <v>0</v>
      </c>
      <c r="G58" s="7">
        <f t="shared" si="1"/>
        <v>0</v>
      </c>
      <c r="H58" s="7">
        <f t="shared" si="2"/>
        <v>0</v>
      </c>
      <c r="J58" s="1" t="s">
        <v>226</v>
      </c>
    </row>
    <row r="59" spans="1:10" ht="17.25" customHeight="1">
      <c r="A59" s="6" t="s">
        <v>2776</v>
      </c>
      <c r="B59" s="32"/>
      <c r="C59" s="32"/>
      <c r="D59" s="7">
        <v>0</v>
      </c>
      <c r="E59" s="7">
        <v>0</v>
      </c>
      <c r="F59" s="42">
        <f t="shared" si="0"/>
        <v>0</v>
      </c>
      <c r="G59" s="7">
        <f t="shared" si="1"/>
        <v>0</v>
      </c>
      <c r="H59" s="7">
        <f t="shared" si="2"/>
        <v>0</v>
      </c>
      <c r="J59" s="1" t="s">
        <v>228</v>
      </c>
    </row>
    <row r="60" spans="1:10" ht="17.25" customHeight="1">
      <c r="A60" s="6" t="s">
        <v>2777</v>
      </c>
      <c r="B60" s="32"/>
      <c r="C60" s="32"/>
      <c r="D60" s="7">
        <v>0</v>
      </c>
      <c r="E60" s="7">
        <v>0</v>
      </c>
      <c r="F60" s="42">
        <f t="shared" si="0"/>
        <v>0</v>
      </c>
      <c r="G60" s="7">
        <f t="shared" si="1"/>
        <v>0</v>
      </c>
      <c r="H60" s="7">
        <f t="shared" si="2"/>
        <v>0</v>
      </c>
      <c r="J60" s="1" t="s">
        <v>230</v>
      </c>
    </row>
    <row r="61" spans="1:10" ht="17.25" customHeight="1">
      <c r="A61" s="6" t="s">
        <v>2778</v>
      </c>
      <c r="B61" s="32"/>
      <c r="C61" s="32"/>
      <c r="D61" s="7">
        <v>0</v>
      </c>
      <c r="E61" s="7">
        <v>0</v>
      </c>
      <c r="F61" s="42">
        <f t="shared" si="0"/>
        <v>0</v>
      </c>
      <c r="G61" s="7">
        <f t="shared" si="1"/>
        <v>0</v>
      </c>
      <c r="H61" s="7">
        <f t="shared" si="2"/>
        <v>0</v>
      </c>
      <c r="J61" s="1" t="s">
        <v>232</v>
      </c>
    </row>
    <row r="62" spans="1:10" ht="17.25" customHeight="1">
      <c r="A62" s="6" t="s">
        <v>2779</v>
      </c>
      <c r="B62" s="7">
        <v>0</v>
      </c>
      <c r="C62" s="7">
        <v>0</v>
      </c>
      <c r="D62" s="7">
        <v>0</v>
      </c>
      <c r="E62" s="7">
        <v>0</v>
      </c>
      <c r="F62" s="42">
        <f t="shared" si="0"/>
        <v>0</v>
      </c>
      <c r="G62" s="7">
        <f t="shared" si="1"/>
        <v>0</v>
      </c>
      <c r="H62" s="7">
        <f t="shared" si="2"/>
        <v>0</v>
      </c>
      <c r="J62" s="1" t="s">
        <v>234</v>
      </c>
    </row>
    <row r="63" spans="1:10" ht="17.25" customHeight="1">
      <c r="A63" s="6" t="s">
        <v>2780</v>
      </c>
      <c r="B63" s="32"/>
      <c r="C63" s="32"/>
      <c r="D63" s="7">
        <v>0</v>
      </c>
      <c r="E63" s="7">
        <v>0</v>
      </c>
      <c r="F63" s="42">
        <f t="shared" si="0"/>
        <v>0</v>
      </c>
      <c r="G63" s="7">
        <f t="shared" si="1"/>
        <v>0</v>
      </c>
      <c r="H63" s="7">
        <f t="shared" si="2"/>
        <v>0</v>
      </c>
      <c r="J63" s="1" t="s">
        <v>236</v>
      </c>
    </row>
    <row r="64" spans="1:10" ht="17.25" customHeight="1">
      <c r="A64" s="6" t="s">
        <v>2781</v>
      </c>
      <c r="B64" s="32"/>
      <c r="C64" s="32"/>
      <c r="D64" s="7">
        <v>0</v>
      </c>
      <c r="E64" s="7">
        <v>0</v>
      </c>
      <c r="F64" s="42">
        <f t="shared" si="0"/>
        <v>0</v>
      </c>
      <c r="G64" s="7">
        <f t="shared" si="1"/>
        <v>0</v>
      </c>
      <c r="H64" s="7">
        <f t="shared" si="2"/>
        <v>0</v>
      </c>
      <c r="J64" s="1" t="s">
        <v>238</v>
      </c>
    </row>
    <row r="65" spans="1:10" ht="17.25" customHeight="1">
      <c r="A65" s="6" t="s">
        <v>2782</v>
      </c>
      <c r="B65" s="32"/>
      <c r="C65" s="32"/>
      <c r="D65" s="7">
        <v>0</v>
      </c>
      <c r="E65" s="7">
        <v>0</v>
      </c>
      <c r="F65" s="42">
        <f t="shared" si="0"/>
        <v>0</v>
      </c>
      <c r="G65" s="7">
        <f t="shared" si="1"/>
        <v>0</v>
      </c>
      <c r="H65" s="7">
        <f t="shared" si="2"/>
        <v>0</v>
      </c>
      <c r="J65" s="1" t="s">
        <v>240</v>
      </c>
    </row>
    <row r="66" spans="1:10" ht="17.25" customHeight="1">
      <c r="A66" s="6" t="s">
        <v>2783</v>
      </c>
      <c r="B66" s="7">
        <v>0</v>
      </c>
      <c r="C66" s="7">
        <v>7000</v>
      </c>
      <c r="D66" s="7">
        <v>0</v>
      </c>
      <c r="E66" s="7">
        <v>7000</v>
      </c>
      <c r="F66" s="42">
        <f t="shared" si="0"/>
        <v>0</v>
      </c>
      <c r="G66" s="7">
        <f t="shared" si="1"/>
        <v>100</v>
      </c>
      <c r="H66" s="7">
        <f t="shared" si="2"/>
        <v>0</v>
      </c>
      <c r="J66" s="1" t="s">
        <v>242</v>
      </c>
    </row>
    <row r="67" spans="1:10" ht="17.25" customHeight="1">
      <c r="A67" s="6" t="s">
        <v>2784</v>
      </c>
      <c r="B67" s="32"/>
      <c r="C67" s="32"/>
      <c r="D67" s="7">
        <v>0</v>
      </c>
      <c r="E67" s="7">
        <v>0</v>
      </c>
      <c r="F67" s="42">
        <f t="shared" si="0"/>
        <v>0</v>
      </c>
      <c r="G67" s="7">
        <f t="shared" si="1"/>
        <v>0</v>
      </c>
      <c r="H67" s="7">
        <f t="shared" si="2"/>
        <v>0</v>
      </c>
      <c r="J67" s="1" t="s">
        <v>244</v>
      </c>
    </row>
    <row r="68" spans="1:10" ht="17.25" customHeight="1">
      <c r="A68" s="6" t="s">
        <v>2785</v>
      </c>
      <c r="B68" s="32"/>
      <c r="C68" s="32"/>
      <c r="D68" s="7">
        <v>0</v>
      </c>
      <c r="E68" s="7">
        <v>7000</v>
      </c>
      <c r="F68" s="42">
        <f aca="true" t="shared" si="3" ref="F68:F131">IF(B68&lt;&gt;0,(E68/B68)*100,0)</f>
        <v>0</v>
      </c>
      <c r="G68" s="7">
        <f aca="true" t="shared" si="4" ref="G68:G131">IF(C68&lt;&gt;0,(E68/C68)*100,0)</f>
        <v>0</v>
      </c>
      <c r="H68" s="7">
        <f aca="true" t="shared" si="5" ref="H68:H131">IF(D68&lt;&gt;0,(E68/D68)*100,0)</f>
        <v>0</v>
      </c>
      <c r="J68" s="1" t="s">
        <v>246</v>
      </c>
    </row>
    <row r="69" spans="1:10" ht="17.25" customHeight="1">
      <c r="A69" s="6" t="s">
        <v>2786</v>
      </c>
      <c r="B69" s="32"/>
      <c r="C69" s="32"/>
      <c r="D69" s="7">
        <v>0</v>
      </c>
      <c r="E69" s="7">
        <v>0</v>
      </c>
      <c r="F69" s="42">
        <f t="shared" si="3"/>
        <v>0</v>
      </c>
      <c r="G69" s="7">
        <f t="shared" si="4"/>
        <v>0</v>
      </c>
      <c r="H69" s="7">
        <f t="shared" si="5"/>
        <v>0</v>
      </c>
      <c r="J69" s="1" t="s">
        <v>248</v>
      </c>
    </row>
    <row r="70" spans="1:10" ht="17.25" customHeight="1">
      <c r="A70" s="6" t="s">
        <v>2787</v>
      </c>
      <c r="B70" s="7">
        <v>0</v>
      </c>
      <c r="C70" s="7">
        <v>0</v>
      </c>
      <c r="D70" s="7">
        <v>0</v>
      </c>
      <c r="E70" s="7">
        <v>0</v>
      </c>
      <c r="F70" s="42">
        <f t="shared" si="3"/>
        <v>0</v>
      </c>
      <c r="G70" s="7">
        <f t="shared" si="4"/>
        <v>0</v>
      </c>
      <c r="H70" s="7">
        <f t="shared" si="5"/>
        <v>0</v>
      </c>
      <c r="J70" s="1" t="s">
        <v>250</v>
      </c>
    </row>
    <row r="71" spans="1:10" ht="17.25" customHeight="1">
      <c r="A71" s="6" t="s">
        <v>2784</v>
      </c>
      <c r="B71" s="32"/>
      <c r="C71" s="32"/>
      <c r="D71" s="7">
        <v>0</v>
      </c>
      <c r="E71" s="7">
        <v>0</v>
      </c>
      <c r="F71" s="42">
        <f t="shared" si="3"/>
        <v>0</v>
      </c>
      <c r="G71" s="7">
        <f t="shared" si="4"/>
        <v>0</v>
      </c>
      <c r="H71" s="7">
        <f t="shared" si="5"/>
        <v>0</v>
      </c>
      <c r="J71" s="1" t="s">
        <v>252</v>
      </c>
    </row>
    <row r="72" spans="1:10" ht="17.25" customHeight="1">
      <c r="A72" s="6" t="s">
        <v>2785</v>
      </c>
      <c r="B72" s="32"/>
      <c r="C72" s="32"/>
      <c r="D72" s="7">
        <v>0</v>
      </c>
      <c r="E72" s="7">
        <v>0</v>
      </c>
      <c r="F72" s="42">
        <f t="shared" si="3"/>
        <v>0</v>
      </c>
      <c r="G72" s="7">
        <f t="shared" si="4"/>
        <v>0</v>
      </c>
      <c r="H72" s="7">
        <f t="shared" si="5"/>
        <v>0</v>
      </c>
      <c r="J72" s="1" t="s">
        <v>254</v>
      </c>
    </row>
    <row r="73" spans="1:10" ht="17.25" customHeight="1">
      <c r="A73" s="6" t="s">
        <v>2788</v>
      </c>
      <c r="B73" s="32"/>
      <c r="C73" s="32"/>
      <c r="D73" s="7">
        <v>0</v>
      </c>
      <c r="E73" s="7">
        <v>0</v>
      </c>
      <c r="F73" s="42">
        <f t="shared" si="3"/>
        <v>0</v>
      </c>
      <c r="G73" s="7">
        <f t="shared" si="4"/>
        <v>0</v>
      </c>
      <c r="H73" s="7">
        <f t="shared" si="5"/>
        <v>0</v>
      </c>
      <c r="J73" s="1" t="s">
        <v>256</v>
      </c>
    </row>
    <row r="74" spans="1:10" ht="17.25" customHeight="1">
      <c r="A74" s="6" t="s">
        <v>2789</v>
      </c>
      <c r="B74" s="7">
        <v>0</v>
      </c>
      <c r="C74" s="7">
        <v>0</v>
      </c>
      <c r="D74" s="7">
        <v>0</v>
      </c>
      <c r="E74" s="7">
        <v>0</v>
      </c>
      <c r="F74" s="42">
        <f t="shared" si="3"/>
        <v>0</v>
      </c>
      <c r="G74" s="7">
        <f t="shared" si="4"/>
        <v>0</v>
      </c>
      <c r="H74" s="7">
        <f t="shared" si="5"/>
        <v>0</v>
      </c>
      <c r="J74" s="1" t="s">
        <v>258</v>
      </c>
    </row>
    <row r="75" spans="1:10" ht="17.25" customHeight="1">
      <c r="A75" s="6" t="s">
        <v>2790</v>
      </c>
      <c r="B75" s="32"/>
      <c r="C75" s="32"/>
      <c r="D75" s="7">
        <v>0</v>
      </c>
      <c r="E75" s="7">
        <v>0</v>
      </c>
      <c r="F75" s="42">
        <f t="shared" si="3"/>
        <v>0</v>
      </c>
      <c r="G75" s="7">
        <f t="shared" si="4"/>
        <v>0</v>
      </c>
      <c r="H75" s="7">
        <f t="shared" si="5"/>
        <v>0</v>
      </c>
      <c r="J75" s="1" t="s">
        <v>260</v>
      </c>
    </row>
    <row r="76" spans="1:10" ht="17.25" customHeight="1">
      <c r="A76" s="6" t="s">
        <v>2791</v>
      </c>
      <c r="B76" s="32"/>
      <c r="C76" s="32"/>
      <c r="D76" s="7">
        <v>0</v>
      </c>
      <c r="E76" s="7">
        <v>0</v>
      </c>
      <c r="F76" s="42">
        <f t="shared" si="3"/>
        <v>0</v>
      </c>
      <c r="G76" s="7">
        <f t="shared" si="4"/>
        <v>0</v>
      </c>
      <c r="H76" s="7">
        <f t="shared" si="5"/>
        <v>0</v>
      </c>
      <c r="J76" s="1" t="s">
        <v>262</v>
      </c>
    </row>
    <row r="77" spans="1:10" ht="17.25" customHeight="1">
      <c r="A77" s="6" t="s">
        <v>2792</v>
      </c>
      <c r="B77" s="32"/>
      <c r="C77" s="32"/>
      <c r="D77" s="7">
        <v>0</v>
      </c>
      <c r="E77" s="7">
        <v>0</v>
      </c>
      <c r="F77" s="42">
        <f t="shared" si="3"/>
        <v>0</v>
      </c>
      <c r="G77" s="7">
        <f t="shared" si="4"/>
        <v>0</v>
      </c>
      <c r="H77" s="7">
        <f t="shared" si="5"/>
        <v>0</v>
      </c>
      <c r="J77" s="1" t="s">
        <v>361</v>
      </c>
    </row>
    <row r="78" spans="1:10" ht="17.25" customHeight="1">
      <c r="A78" s="6" t="s">
        <v>2793</v>
      </c>
      <c r="B78" s="32"/>
      <c r="C78" s="32"/>
      <c r="D78" s="7">
        <v>0</v>
      </c>
      <c r="E78" s="7">
        <v>0</v>
      </c>
      <c r="F78" s="42">
        <f t="shared" si="3"/>
        <v>0</v>
      </c>
      <c r="G78" s="7">
        <f t="shared" si="4"/>
        <v>0</v>
      </c>
      <c r="H78" s="7">
        <f t="shared" si="5"/>
        <v>0</v>
      </c>
      <c r="J78" s="1" t="s">
        <v>363</v>
      </c>
    </row>
    <row r="79" spans="1:10" ht="17.25" customHeight="1">
      <c r="A79" s="6" t="s">
        <v>2794</v>
      </c>
      <c r="B79" s="32"/>
      <c r="C79" s="32"/>
      <c r="D79" s="7">
        <v>0</v>
      </c>
      <c r="E79" s="7">
        <v>0</v>
      </c>
      <c r="F79" s="42">
        <f t="shared" si="3"/>
        <v>0</v>
      </c>
      <c r="G79" s="7">
        <f t="shared" si="4"/>
        <v>0</v>
      </c>
      <c r="H79" s="7">
        <f t="shared" si="5"/>
        <v>0</v>
      </c>
      <c r="J79" s="1" t="s">
        <v>364</v>
      </c>
    </row>
    <row r="80" spans="1:10" ht="17.25" customHeight="1">
      <c r="A80" s="6" t="s">
        <v>2795</v>
      </c>
      <c r="B80" s="7">
        <v>0</v>
      </c>
      <c r="C80" s="7">
        <v>0</v>
      </c>
      <c r="D80" s="7">
        <v>0</v>
      </c>
      <c r="E80" s="7">
        <v>0</v>
      </c>
      <c r="F80" s="42">
        <f t="shared" si="3"/>
        <v>0</v>
      </c>
      <c r="G80" s="7">
        <f t="shared" si="4"/>
        <v>0</v>
      </c>
      <c r="H80" s="7">
        <f t="shared" si="5"/>
        <v>0</v>
      </c>
      <c r="J80" s="1" t="s">
        <v>365</v>
      </c>
    </row>
    <row r="81" spans="1:10" ht="17.25" customHeight="1">
      <c r="A81" s="6" t="s">
        <v>2796</v>
      </c>
      <c r="B81" s="32"/>
      <c r="C81" s="32"/>
      <c r="D81" s="7">
        <v>0</v>
      </c>
      <c r="E81" s="7">
        <v>0</v>
      </c>
      <c r="F81" s="42">
        <f t="shared" si="3"/>
        <v>0</v>
      </c>
      <c r="G81" s="7">
        <f t="shared" si="4"/>
        <v>0</v>
      </c>
      <c r="H81" s="7">
        <f t="shared" si="5"/>
        <v>0</v>
      </c>
      <c r="J81" s="1" t="s">
        <v>367</v>
      </c>
    </row>
    <row r="82" spans="1:10" ht="17.25" customHeight="1">
      <c r="A82" s="6" t="s">
        <v>2797</v>
      </c>
      <c r="B82" s="32"/>
      <c r="C82" s="32"/>
      <c r="D82" s="7">
        <v>0</v>
      </c>
      <c r="E82" s="7">
        <v>0</v>
      </c>
      <c r="F82" s="42">
        <f t="shared" si="3"/>
        <v>0</v>
      </c>
      <c r="G82" s="7">
        <f t="shared" si="4"/>
        <v>0</v>
      </c>
      <c r="H82" s="7">
        <f t="shared" si="5"/>
        <v>0</v>
      </c>
      <c r="J82" s="1" t="s">
        <v>369</v>
      </c>
    </row>
    <row r="83" spans="1:10" ht="17.25" customHeight="1">
      <c r="A83" s="6" t="s">
        <v>276</v>
      </c>
      <c r="B83" s="7">
        <v>2558</v>
      </c>
      <c r="C83" s="7">
        <v>6532</v>
      </c>
      <c r="D83" s="7">
        <v>2424</v>
      </c>
      <c r="E83" s="7">
        <v>6532</v>
      </c>
      <c r="F83" s="42">
        <f t="shared" si="3"/>
        <v>255.35574667709147</v>
      </c>
      <c r="G83" s="7">
        <f t="shared" si="4"/>
        <v>100</v>
      </c>
      <c r="H83" s="7">
        <f t="shared" si="5"/>
        <v>269.47194719471946</v>
      </c>
      <c r="J83" s="1" t="s">
        <v>370</v>
      </c>
    </row>
    <row r="84" spans="1:10" ht="17.25" customHeight="1">
      <c r="A84" s="6" t="s">
        <v>2798</v>
      </c>
      <c r="B84" s="7">
        <v>2558</v>
      </c>
      <c r="C84" s="7">
        <v>6532</v>
      </c>
      <c r="D84" s="7">
        <v>2424</v>
      </c>
      <c r="E84" s="7">
        <v>6532</v>
      </c>
      <c r="F84" s="42">
        <f t="shared" si="3"/>
        <v>255.35574667709147</v>
      </c>
      <c r="G84" s="7">
        <f t="shared" si="4"/>
        <v>100</v>
      </c>
      <c r="H84" s="7">
        <f t="shared" si="5"/>
        <v>269.47194719471946</v>
      </c>
      <c r="J84" s="1" t="s">
        <v>371</v>
      </c>
    </row>
    <row r="85" spans="1:10" ht="17.25" customHeight="1">
      <c r="A85" s="6" t="s">
        <v>2747</v>
      </c>
      <c r="B85" s="32"/>
      <c r="C85" s="32"/>
      <c r="D85" s="7">
        <v>2306</v>
      </c>
      <c r="E85" s="7">
        <v>2460</v>
      </c>
      <c r="F85" s="42">
        <f t="shared" si="3"/>
        <v>0</v>
      </c>
      <c r="G85" s="7">
        <f t="shared" si="4"/>
        <v>0</v>
      </c>
      <c r="H85" s="7">
        <f t="shared" si="5"/>
        <v>106.67823070251518</v>
      </c>
      <c r="J85" s="1" t="s">
        <v>372</v>
      </c>
    </row>
    <row r="86" spans="1:10" ht="17.25" customHeight="1">
      <c r="A86" s="6" t="s">
        <v>2799</v>
      </c>
      <c r="B86" s="32"/>
      <c r="C86" s="32"/>
      <c r="D86" s="7">
        <v>0</v>
      </c>
      <c r="E86" s="7">
        <v>0</v>
      </c>
      <c r="F86" s="42">
        <f t="shared" si="3"/>
        <v>0</v>
      </c>
      <c r="G86" s="7">
        <f t="shared" si="4"/>
        <v>0</v>
      </c>
      <c r="H86" s="7">
        <f t="shared" si="5"/>
        <v>0</v>
      </c>
      <c r="J86" s="1" t="s">
        <v>374</v>
      </c>
    </row>
    <row r="87" spans="1:10" ht="17.25" customHeight="1">
      <c r="A87" s="6" t="s">
        <v>2800</v>
      </c>
      <c r="B87" s="32"/>
      <c r="C87" s="32"/>
      <c r="D87" s="7">
        <v>0</v>
      </c>
      <c r="E87" s="7">
        <v>0</v>
      </c>
      <c r="F87" s="42">
        <f t="shared" si="3"/>
        <v>0</v>
      </c>
      <c r="G87" s="7">
        <f t="shared" si="4"/>
        <v>0</v>
      </c>
      <c r="H87" s="7">
        <f t="shared" si="5"/>
        <v>0</v>
      </c>
      <c r="J87" s="1" t="s">
        <v>376</v>
      </c>
    </row>
    <row r="88" spans="1:10" ht="17.25" customHeight="1">
      <c r="A88" s="6" t="s">
        <v>2801</v>
      </c>
      <c r="B88" s="32"/>
      <c r="C88" s="32"/>
      <c r="D88" s="7">
        <v>118</v>
      </c>
      <c r="E88" s="7">
        <v>4072</v>
      </c>
      <c r="F88" s="42">
        <f t="shared" si="3"/>
        <v>0</v>
      </c>
      <c r="G88" s="7">
        <f t="shared" si="4"/>
        <v>0</v>
      </c>
      <c r="H88" s="7">
        <f t="shared" si="5"/>
        <v>3450.8474576271183</v>
      </c>
      <c r="J88" s="1" t="s">
        <v>377</v>
      </c>
    </row>
    <row r="89" spans="1:10" ht="17.25" customHeight="1">
      <c r="A89" s="6" t="s">
        <v>2802</v>
      </c>
      <c r="B89" s="7">
        <v>0</v>
      </c>
      <c r="C89" s="7">
        <v>0</v>
      </c>
      <c r="D89" s="7">
        <v>0</v>
      </c>
      <c r="E89" s="7">
        <v>0</v>
      </c>
      <c r="F89" s="42">
        <f t="shared" si="3"/>
        <v>0</v>
      </c>
      <c r="G89" s="7">
        <f t="shared" si="4"/>
        <v>0</v>
      </c>
      <c r="H89" s="7">
        <f t="shared" si="5"/>
        <v>0</v>
      </c>
      <c r="J89" s="1" t="s">
        <v>378</v>
      </c>
    </row>
    <row r="90" spans="1:10" ht="17.25" customHeight="1">
      <c r="A90" s="6" t="s">
        <v>2747</v>
      </c>
      <c r="B90" s="32"/>
      <c r="C90" s="32"/>
      <c r="D90" s="7">
        <v>0</v>
      </c>
      <c r="E90" s="7">
        <v>0</v>
      </c>
      <c r="F90" s="42">
        <f t="shared" si="3"/>
        <v>0</v>
      </c>
      <c r="G90" s="7">
        <f t="shared" si="4"/>
        <v>0</v>
      </c>
      <c r="H90" s="7">
        <f t="shared" si="5"/>
        <v>0</v>
      </c>
      <c r="J90" s="1" t="s">
        <v>380</v>
      </c>
    </row>
    <row r="91" spans="1:10" ht="17.25" customHeight="1">
      <c r="A91" s="6" t="s">
        <v>2799</v>
      </c>
      <c r="B91" s="32"/>
      <c r="C91" s="32"/>
      <c r="D91" s="7">
        <v>0</v>
      </c>
      <c r="E91" s="7">
        <v>0</v>
      </c>
      <c r="F91" s="42">
        <f t="shared" si="3"/>
        <v>0</v>
      </c>
      <c r="G91" s="7">
        <f t="shared" si="4"/>
        <v>0</v>
      </c>
      <c r="H91" s="7">
        <f t="shared" si="5"/>
        <v>0</v>
      </c>
      <c r="J91" s="1" t="s">
        <v>382</v>
      </c>
    </row>
    <row r="92" spans="1:10" ht="17.25" customHeight="1">
      <c r="A92" s="6" t="s">
        <v>2803</v>
      </c>
      <c r="B92" s="32"/>
      <c r="C92" s="32"/>
      <c r="D92" s="7">
        <v>0</v>
      </c>
      <c r="E92" s="7">
        <v>0</v>
      </c>
      <c r="F92" s="42">
        <f t="shared" si="3"/>
        <v>0</v>
      </c>
      <c r="G92" s="7">
        <f t="shared" si="4"/>
        <v>0</v>
      </c>
      <c r="H92" s="7">
        <f t="shared" si="5"/>
        <v>0</v>
      </c>
      <c r="J92" s="1" t="s">
        <v>383</v>
      </c>
    </row>
    <row r="93" spans="1:10" ht="17.25" customHeight="1">
      <c r="A93" s="6" t="s">
        <v>2804</v>
      </c>
      <c r="B93" s="32"/>
      <c r="C93" s="32"/>
      <c r="D93" s="7">
        <v>0</v>
      </c>
      <c r="E93" s="7">
        <v>0</v>
      </c>
      <c r="F93" s="42">
        <f t="shared" si="3"/>
        <v>0</v>
      </c>
      <c r="G93" s="7">
        <f t="shared" si="4"/>
        <v>0</v>
      </c>
      <c r="H93" s="7">
        <f t="shared" si="5"/>
        <v>0</v>
      </c>
      <c r="J93" s="1" t="s">
        <v>384</v>
      </c>
    </row>
    <row r="94" spans="1:10" ht="17.25" customHeight="1">
      <c r="A94" s="6" t="s">
        <v>2805</v>
      </c>
      <c r="B94" s="7">
        <v>0</v>
      </c>
      <c r="C94" s="7">
        <v>0</v>
      </c>
      <c r="D94" s="7">
        <v>0</v>
      </c>
      <c r="E94" s="7">
        <v>0</v>
      </c>
      <c r="F94" s="42">
        <f t="shared" si="3"/>
        <v>0</v>
      </c>
      <c r="G94" s="7">
        <f t="shared" si="4"/>
        <v>0</v>
      </c>
      <c r="H94" s="7">
        <f t="shared" si="5"/>
        <v>0</v>
      </c>
      <c r="J94" s="1" t="s">
        <v>385</v>
      </c>
    </row>
    <row r="95" spans="1:10" ht="17.25" customHeight="1">
      <c r="A95" s="6" t="s">
        <v>1752</v>
      </c>
      <c r="B95" s="32"/>
      <c r="C95" s="32"/>
      <c r="D95" s="7">
        <v>0</v>
      </c>
      <c r="E95" s="7">
        <v>0</v>
      </c>
      <c r="F95" s="42">
        <f t="shared" si="3"/>
        <v>0</v>
      </c>
      <c r="G95" s="7">
        <f t="shared" si="4"/>
        <v>0</v>
      </c>
      <c r="H95" s="7">
        <f t="shared" si="5"/>
        <v>0</v>
      </c>
      <c r="J95" s="1" t="s">
        <v>387</v>
      </c>
    </row>
    <row r="96" spans="1:10" ht="17.25" customHeight="1">
      <c r="A96" s="6" t="s">
        <v>2806</v>
      </c>
      <c r="B96" s="32"/>
      <c r="C96" s="32"/>
      <c r="D96" s="7">
        <v>0</v>
      </c>
      <c r="E96" s="7">
        <v>0</v>
      </c>
      <c r="F96" s="42">
        <f t="shared" si="3"/>
        <v>0</v>
      </c>
      <c r="G96" s="7">
        <f t="shared" si="4"/>
        <v>0</v>
      </c>
      <c r="H96" s="7">
        <f t="shared" si="5"/>
        <v>0</v>
      </c>
      <c r="J96" s="1" t="s">
        <v>389</v>
      </c>
    </row>
    <row r="97" spans="1:10" ht="17.25" customHeight="1">
      <c r="A97" s="6" t="s">
        <v>2807</v>
      </c>
      <c r="B97" s="32"/>
      <c r="C97" s="32"/>
      <c r="D97" s="7">
        <v>0</v>
      </c>
      <c r="E97" s="7">
        <v>0</v>
      </c>
      <c r="F97" s="42">
        <f t="shared" si="3"/>
        <v>0</v>
      </c>
      <c r="G97" s="7">
        <f t="shared" si="4"/>
        <v>0</v>
      </c>
      <c r="H97" s="7">
        <f t="shared" si="5"/>
        <v>0</v>
      </c>
      <c r="J97" s="1" t="s">
        <v>390</v>
      </c>
    </row>
    <row r="98" spans="1:10" ht="17.25" customHeight="1">
      <c r="A98" s="6" t="s">
        <v>2808</v>
      </c>
      <c r="B98" s="32"/>
      <c r="C98" s="32"/>
      <c r="D98" s="7">
        <v>0</v>
      </c>
      <c r="E98" s="7">
        <v>0</v>
      </c>
      <c r="F98" s="42">
        <f t="shared" si="3"/>
        <v>0</v>
      </c>
      <c r="G98" s="7">
        <f t="shared" si="4"/>
        <v>0</v>
      </c>
      <c r="H98" s="7">
        <f t="shared" si="5"/>
        <v>0</v>
      </c>
      <c r="J98" s="1" t="s">
        <v>392</v>
      </c>
    </row>
    <row r="99" spans="1:10" ht="17.25" customHeight="1">
      <c r="A99" s="6" t="s">
        <v>2809</v>
      </c>
      <c r="B99" s="7">
        <v>0</v>
      </c>
      <c r="C99" s="7">
        <v>0</v>
      </c>
      <c r="D99" s="7">
        <v>0</v>
      </c>
      <c r="E99" s="7">
        <v>0</v>
      </c>
      <c r="F99" s="42">
        <f t="shared" si="3"/>
        <v>0</v>
      </c>
      <c r="G99" s="7">
        <f t="shared" si="4"/>
        <v>0</v>
      </c>
      <c r="H99" s="7">
        <f t="shared" si="5"/>
        <v>0</v>
      </c>
      <c r="J99" s="1" t="s">
        <v>394</v>
      </c>
    </row>
    <row r="100" spans="1:10" ht="17.25" customHeight="1">
      <c r="A100" s="6" t="s">
        <v>2810</v>
      </c>
      <c r="B100" s="32"/>
      <c r="C100" s="32"/>
      <c r="D100" s="7">
        <v>0</v>
      </c>
      <c r="E100" s="7">
        <v>0</v>
      </c>
      <c r="F100" s="42">
        <f t="shared" si="3"/>
        <v>0</v>
      </c>
      <c r="G100" s="7">
        <f t="shared" si="4"/>
        <v>0</v>
      </c>
      <c r="H100" s="7">
        <f t="shared" si="5"/>
        <v>0</v>
      </c>
      <c r="J100" s="1" t="s">
        <v>396</v>
      </c>
    </row>
    <row r="101" spans="1:10" ht="17.25" customHeight="1">
      <c r="A101" s="6" t="s">
        <v>2811</v>
      </c>
      <c r="B101" s="32"/>
      <c r="C101" s="32"/>
      <c r="D101" s="7">
        <v>0</v>
      </c>
      <c r="E101" s="7">
        <v>0</v>
      </c>
      <c r="F101" s="42">
        <f t="shared" si="3"/>
        <v>0</v>
      </c>
      <c r="G101" s="7">
        <f t="shared" si="4"/>
        <v>0</v>
      </c>
      <c r="H101" s="7">
        <f t="shared" si="5"/>
        <v>0</v>
      </c>
      <c r="J101" s="1" t="s">
        <v>398</v>
      </c>
    </row>
    <row r="102" spans="1:10" ht="17.25" customHeight="1">
      <c r="A102" s="6" t="s">
        <v>2812</v>
      </c>
      <c r="B102" s="7">
        <v>0</v>
      </c>
      <c r="C102" s="7">
        <v>0</v>
      </c>
      <c r="D102" s="7">
        <v>0</v>
      </c>
      <c r="E102" s="7">
        <v>0</v>
      </c>
      <c r="F102" s="42">
        <f t="shared" si="3"/>
        <v>0</v>
      </c>
      <c r="G102" s="7">
        <f t="shared" si="4"/>
        <v>0</v>
      </c>
      <c r="H102" s="7">
        <f t="shared" si="5"/>
        <v>0</v>
      </c>
      <c r="J102" s="1" t="s">
        <v>399</v>
      </c>
    </row>
    <row r="103" spans="1:10" ht="17.25" customHeight="1">
      <c r="A103" s="6" t="s">
        <v>2813</v>
      </c>
      <c r="B103" s="32"/>
      <c r="C103" s="32"/>
      <c r="D103" s="7">
        <v>0</v>
      </c>
      <c r="E103" s="7">
        <v>0</v>
      </c>
      <c r="F103" s="42">
        <f t="shared" si="3"/>
        <v>0</v>
      </c>
      <c r="G103" s="7">
        <f t="shared" si="4"/>
        <v>0</v>
      </c>
      <c r="H103" s="7">
        <f t="shared" si="5"/>
        <v>0</v>
      </c>
      <c r="J103" s="1" t="s">
        <v>401</v>
      </c>
    </row>
    <row r="104" spans="1:10" ht="17.25" customHeight="1">
      <c r="A104" s="6" t="s">
        <v>2814</v>
      </c>
      <c r="B104" s="32"/>
      <c r="C104" s="32"/>
      <c r="D104" s="7">
        <v>0</v>
      </c>
      <c r="E104" s="7">
        <v>0</v>
      </c>
      <c r="F104" s="42">
        <f t="shared" si="3"/>
        <v>0</v>
      </c>
      <c r="G104" s="7">
        <f t="shared" si="4"/>
        <v>0</v>
      </c>
      <c r="H104" s="7">
        <f t="shared" si="5"/>
        <v>0</v>
      </c>
      <c r="J104" s="1" t="s">
        <v>403</v>
      </c>
    </row>
    <row r="105" spans="1:10" ht="17.25" customHeight="1">
      <c r="A105" s="6" t="s">
        <v>2815</v>
      </c>
      <c r="B105" s="32"/>
      <c r="C105" s="32"/>
      <c r="D105" s="7">
        <v>0</v>
      </c>
      <c r="E105" s="7">
        <v>0</v>
      </c>
      <c r="F105" s="42">
        <f t="shared" si="3"/>
        <v>0</v>
      </c>
      <c r="G105" s="7">
        <f t="shared" si="4"/>
        <v>0</v>
      </c>
      <c r="H105" s="7">
        <f t="shared" si="5"/>
        <v>0</v>
      </c>
      <c r="J105" s="1" t="s">
        <v>404</v>
      </c>
    </row>
    <row r="106" spans="1:10" ht="17.25" customHeight="1">
      <c r="A106" s="6" t="s">
        <v>2816</v>
      </c>
      <c r="B106" s="32"/>
      <c r="C106" s="32"/>
      <c r="D106" s="7">
        <v>0</v>
      </c>
      <c r="E106" s="7">
        <v>0</v>
      </c>
      <c r="F106" s="42">
        <f t="shared" si="3"/>
        <v>0</v>
      </c>
      <c r="G106" s="7">
        <f t="shared" si="4"/>
        <v>0</v>
      </c>
      <c r="H106" s="7">
        <f t="shared" si="5"/>
        <v>0</v>
      </c>
      <c r="J106" s="1" t="s">
        <v>405</v>
      </c>
    </row>
    <row r="107" spans="1:10" ht="17.25" customHeight="1">
      <c r="A107" s="6" t="s">
        <v>277</v>
      </c>
      <c r="B107" s="7">
        <v>0</v>
      </c>
      <c r="C107" s="7">
        <v>0</v>
      </c>
      <c r="D107" s="7">
        <v>0</v>
      </c>
      <c r="E107" s="7">
        <v>0</v>
      </c>
      <c r="F107" s="42">
        <f t="shared" si="3"/>
        <v>0</v>
      </c>
      <c r="G107" s="7">
        <f t="shared" si="4"/>
        <v>0</v>
      </c>
      <c r="H107" s="7">
        <f t="shared" si="5"/>
        <v>0</v>
      </c>
      <c r="J107" s="1" t="s">
        <v>406</v>
      </c>
    </row>
    <row r="108" spans="1:10" ht="17.25" customHeight="1">
      <c r="A108" s="6" t="s">
        <v>2817</v>
      </c>
      <c r="B108" s="7">
        <v>0</v>
      </c>
      <c r="C108" s="7">
        <v>0</v>
      </c>
      <c r="D108" s="7">
        <v>0</v>
      </c>
      <c r="E108" s="7">
        <v>0</v>
      </c>
      <c r="F108" s="42">
        <f t="shared" si="3"/>
        <v>0</v>
      </c>
      <c r="G108" s="7">
        <f t="shared" si="4"/>
        <v>0</v>
      </c>
      <c r="H108" s="7">
        <f t="shared" si="5"/>
        <v>0</v>
      </c>
      <c r="J108" s="1" t="s">
        <v>408</v>
      </c>
    </row>
    <row r="109" spans="1:10" ht="17.25" customHeight="1">
      <c r="A109" s="6" t="s">
        <v>1842</v>
      </c>
      <c r="B109" s="32"/>
      <c r="C109" s="32"/>
      <c r="D109" s="7">
        <v>0</v>
      </c>
      <c r="E109" s="7">
        <v>0</v>
      </c>
      <c r="F109" s="42">
        <f t="shared" si="3"/>
        <v>0</v>
      </c>
      <c r="G109" s="7">
        <f t="shared" si="4"/>
        <v>0</v>
      </c>
      <c r="H109" s="7">
        <f t="shared" si="5"/>
        <v>0</v>
      </c>
      <c r="J109" s="1" t="s">
        <v>410</v>
      </c>
    </row>
    <row r="110" spans="1:10" ht="17.25" customHeight="1">
      <c r="A110" s="6" t="s">
        <v>1844</v>
      </c>
      <c r="B110" s="32"/>
      <c r="C110" s="32"/>
      <c r="D110" s="7">
        <v>0</v>
      </c>
      <c r="E110" s="7">
        <v>0</v>
      </c>
      <c r="F110" s="42">
        <f t="shared" si="3"/>
        <v>0</v>
      </c>
      <c r="G110" s="7">
        <f t="shared" si="4"/>
        <v>0</v>
      </c>
      <c r="H110" s="7">
        <f t="shared" si="5"/>
        <v>0</v>
      </c>
      <c r="J110" s="1" t="s">
        <v>412</v>
      </c>
    </row>
    <row r="111" spans="1:10" ht="17.25" customHeight="1">
      <c r="A111" s="6" t="s">
        <v>2818</v>
      </c>
      <c r="B111" s="32"/>
      <c r="C111" s="32"/>
      <c r="D111" s="7">
        <v>0</v>
      </c>
      <c r="E111" s="7">
        <v>0</v>
      </c>
      <c r="F111" s="42">
        <f t="shared" si="3"/>
        <v>0</v>
      </c>
      <c r="G111" s="7">
        <f t="shared" si="4"/>
        <v>0</v>
      </c>
      <c r="H111" s="7">
        <f t="shared" si="5"/>
        <v>0</v>
      </c>
      <c r="J111" s="1" t="s">
        <v>414</v>
      </c>
    </row>
    <row r="112" spans="1:10" ht="17.25" customHeight="1">
      <c r="A112" s="6" t="s">
        <v>2819</v>
      </c>
      <c r="B112" s="32"/>
      <c r="C112" s="32"/>
      <c r="D112" s="7">
        <v>0</v>
      </c>
      <c r="E112" s="7">
        <v>0</v>
      </c>
      <c r="F112" s="42">
        <f t="shared" si="3"/>
        <v>0</v>
      </c>
      <c r="G112" s="7">
        <f t="shared" si="4"/>
        <v>0</v>
      </c>
      <c r="H112" s="7">
        <f t="shared" si="5"/>
        <v>0</v>
      </c>
      <c r="J112" s="1" t="s">
        <v>415</v>
      </c>
    </row>
    <row r="113" spans="1:10" ht="17.25" customHeight="1">
      <c r="A113" s="6" t="s">
        <v>2820</v>
      </c>
      <c r="B113" s="7">
        <v>0</v>
      </c>
      <c r="C113" s="7">
        <v>0</v>
      </c>
      <c r="D113" s="7">
        <v>0</v>
      </c>
      <c r="E113" s="7">
        <v>0</v>
      </c>
      <c r="F113" s="42">
        <f t="shared" si="3"/>
        <v>0</v>
      </c>
      <c r="G113" s="7">
        <f t="shared" si="4"/>
        <v>0</v>
      </c>
      <c r="H113" s="7">
        <f t="shared" si="5"/>
        <v>0</v>
      </c>
      <c r="J113" s="1" t="s">
        <v>417</v>
      </c>
    </row>
    <row r="114" spans="1:10" ht="17.25" customHeight="1">
      <c r="A114" s="6" t="s">
        <v>2818</v>
      </c>
      <c r="B114" s="32"/>
      <c r="C114" s="32"/>
      <c r="D114" s="7">
        <v>0</v>
      </c>
      <c r="E114" s="7">
        <v>0</v>
      </c>
      <c r="F114" s="42">
        <f t="shared" si="3"/>
        <v>0</v>
      </c>
      <c r="G114" s="7">
        <f t="shared" si="4"/>
        <v>0</v>
      </c>
      <c r="H114" s="7">
        <f t="shared" si="5"/>
        <v>0</v>
      </c>
      <c r="J114" s="1" t="s">
        <v>419</v>
      </c>
    </row>
    <row r="115" spans="1:10" ht="17.25" customHeight="1">
      <c r="A115" s="6" t="s">
        <v>2821</v>
      </c>
      <c r="B115" s="32"/>
      <c r="C115" s="32"/>
      <c r="D115" s="7">
        <v>0</v>
      </c>
      <c r="E115" s="7">
        <v>0</v>
      </c>
      <c r="F115" s="42">
        <f t="shared" si="3"/>
        <v>0</v>
      </c>
      <c r="G115" s="7">
        <f t="shared" si="4"/>
        <v>0</v>
      </c>
      <c r="H115" s="7">
        <f t="shared" si="5"/>
        <v>0</v>
      </c>
      <c r="J115" s="1" t="s">
        <v>420</v>
      </c>
    </row>
    <row r="116" spans="1:10" ht="17.25" customHeight="1">
      <c r="A116" s="6" t="s">
        <v>2822</v>
      </c>
      <c r="B116" s="32"/>
      <c r="C116" s="32"/>
      <c r="D116" s="7">
        <v>0</v>
      </c>
      <c r="E116" s="7">
        <v>0</v>
      </c>
      <c r="F116" s="42">
        <f t="shared" si="3"/>
        <v>0</v>
      </c>
      <c r="G116" s="7">
        <f t="shared" si="4"/>
        <v>0</v>
      </c>
      <c r="H116" s="7">
        <f t="shared" si="5"/>
        <v>0</v>
      </c>
      <c r="J116" s="1" t="s">
        <v>421</v>
      </c>
    </row>
    <row r="117" spans="1:10" ht="17.25" customHeight="1">
      <c r="A117" s="6" t="s">
        <v>2823</v>
      </c>
      <c r="B117" s="32"/>
      <c r="C117" s="32"/>
      <c r="D117" s="7">
        <v>0</v>
      </c>
      <c r="E117" s="7">
        <v>0</v>
      </c>
      <c r="F117" s="42">
        <f t="shared" si="3"/>
        <v>0</v>
      </c>
      <c r="G117" s="7">
        <f t="shared" si="4"/>
        <v>0</v>
      </c>
      <c r="H117" s="7">
        <f t="shared" si="5"/>
        <v>0</v>
      </c>
      <c r="J117" s="1" t="s">
        <v>422</v>
      </c>
    </row>
    <row r="118" spans="1:10" ht="17.25" customHeight="1">
      <c r="A118" s="6" t="s">
        <v>2824</v>
      </c>
      <c r="B118" s="7">
        <v>0</v>
      </c>
      <c r="C118" s="7">
        <v>0</v>
      </c>
      <c r="D118" s="7">
        <v>0</v>
      </c>
      <c r="E118" s="7">
        <v>0</v>
      </c>
      <c r="F118" s="42">
        <f t="shared" si="3"/>
        <v>0</v>
      </c>
      <c r="G118" s="7">
        <f t="shared" si="4"/>
        <v>0</v>
      </c>
      <c r="H118" s="7">
        <f t="shared" si="5"/>
        <v>0</v>
      </c>
      <c r="J118" s="1" t="s">
        <v>424</v>
      </c>
    </row>
    <row r="119" spans="1:10" ht="17.25" customHeight="1">
      <c r="A119" s="6" t="s">
        <v>1856</v>
      </c>
      <c r="B119" s="32"/>
      <c r="C119" s="32"/>
      <c r="D119" s="7">
        <v>0</v>
      </c>
      <c r="E119" s="7">
        <v>0</v>
      </c>
      <c r="F119" s="42">
        <f t="shared" si="3"/>
        <v>0</v>
      </c>
      <c r="G119" s="7">
        <f t="shared" si="4"/>
        <v>0</v>
      </c>
      <c r="H119" s="7">
        <f t="shared" si="5"/>
        <v>0</v>
      </c>
      <c r="J119" s="1" t="s">
        <v>426</v>
      </c>
    </row>
    <row r="120" spans="1:10" ht="17.25" customHeight="1">
      <c r="A120" s="6" t="s">
        <v>2825</v>
      </c>
      <c r="B120" s="32"/>
      <c r="C120" s="32"/>
      <c r="D120" s="7">
        <v>0</v>
      </c>
      <c r="E120" s="7">
        <v>0</v>
      </c>
      <c r="F120" s="42">
        <f t="shared" si="3"/>
        <v>0</v>
      </c>
      <c r="G120" s="7">
        <f t="shared" si="4"/>
        <v>0</v>
      </c>
      <c r="H120" s="7">
        <f t="shared" si="5"/>
        <v>0</v>
      </c>
      <c r="J120" s="1" t="s">
        <v>428</v>
      </c>
    </row>
    <row r="121" spans="1:10" ht="17.25" customHeight="1">
      <c r="A121" s="6" t="s">
        <v>2826</v>
      </c>
      <c r="B121" s="32"/>
      <c r="C121" s="32"/>
      <c r="D121" s="7">
        <v>0</v>
      </c>
      <c r="E121" s="7">
        <v>0</v>
      </c>
      <c r="F121" s="42">
        <f t="shared" si="3"/>
        <v>0</v>
      </c>
      <c r="G121" s="7">
        <f t="shared" si="4"/>
        <v>0</v>
      </c>
      <c r="H121" s="7">
        <f t="shared" si="5"/>
        <v>0</v>
      </c>
      <c r="J121" s="1" t="s">
        <v>429</v>
      </c>
    </row>
    <row r="122" spans="1:10" ht="17.25" customHeight="1">
      <c r="A122" s="6" t="s">
        <v>2827</v>
      </c>
      <c r="B122" s="32"/>
      <c r="C122" s="32"/>
      <c r="D122" s="7">
        <v>0</v>
      </c>
      <c r="E122" s="7">
        <v>0</v>
      </c>
      <c r="F122" s="42">
        <f t="shared" si="3"/>
        <v>0</v>
      </c>
      <c r="G122" s="7">
        <f t="shared" si="4"/>
        <v>0</v>
      </c>
      <c r="H122" s="7">
        <f t="shared" si="5"/>
        <v>0</v>
      </c>
      <c r="J122" s="1" t="s">
        <v>431</v>
      </c>
    </row>
    <row r="123" spans="1:10" ht="17.25" customHeight="1">
      <c r="A123" s="6" t="s">
        <v>2828</v>
      </c>
      <c r="B123" s="7">
        <v>0</v>
      </c>
      <c r="C123" s="7">
        <v>0</v>
      </c>
      <c r="D123" s="7">
        <v>0</v>
      </c>
      <c r="E123" s="7">
        <v>0</v>
      </c>
      <c r="F123" s="42">
        <f t="shared" si="3"/>
        <v>0</v>
      </c>
      <c r="G123" s="7">
        <f t="shared" si="4"/>
        <v>0</v>
      </c>
      <c r="H123" s="7">
        <f t="shared" si="5"/>
        <v>0</v>
      </c>
      <c r="J123" s="1" t="s">
        <v>433</v>
      </c>
    </row>
    <row r="124" spans="1:10" ht="17.25" customHeight="1">
      <c r="A124" s="6" t="s">
        <v>2829</v>
      </c>
      <c r="B124" s="32"/>
      <c r="C124" s="32"/>
      <c r="D124" s="7">
        <v>0</v>
      </c>
      <c r="E124" s="7">
        <v>0</v>
      </c>
      <c r="F124" s="42">
        <f t="shared" si="3"/>
        <v>0</v>
      </c>
      <c r="G124" s="7">
        <f t="shared" si="4"/>
        <v>0</v>
      </c>
      <c r="H124" s="7">
        <f t="shared" si="5"/>
        <v>0</v>
      </c>
      <c r="J124" s="1" t="s">
        <v>434</v>
      </c>
    </row>
    <row r="125" spans="1:10" ht="17.25" customHeight="1">
      <c r="A125" s="6" t="s">
        <v>1904</v>
      </c>
      <c r="B125" s="32"/>
      <c r="C125" s="32"/>
      <c r="D125" s="7">
        <v>0</v>
      </c>
      <c r="E125" s="7">
        <v>0</v>
      </c>
      <c r="F125" s="42">
        <f t="shared" si="3"/>
        <v>0</v>
      </c>
      <c r="G125" s="7">
        <f t="shared" si="4"/>
        <v>0</v>
      </c>
      <c r="H125" s="7">
        <f t="shared" si="5"/>
        <v>0</v>
      </c>
      <c r="J125" s="1" t="s">
        <v>435</v>
      </c>
    </row>
    <row r="126" spans="1:10" ht="17.25" customHeight="1">
      <c r="A126" s="6" t="s">
        <v>2830</v>
      </c>
      <c r="B126" s="32"/>
      <c r="C126" s="32"/>
      <c r="D126" s="7">
        <v>0</v>
      </c>
      <c r="E126" s="7">
        <v>0</v>
      </c>
      <c r="F126" s="42">
        <f t="shared" si="3"/>
        <v>0</v>
      </c>
      <c r="G126" s="7">
        <f t="shared" si="4"/>
        <v>0</v>
      </c>
      <c r="H126" s="7">
        <f t="shared" si="5"/>
        <v>0</v>
      </c>
      <c r="J126" s="1" t="s">
        <v>436</v>
      </c>
    </row>
    <row r="127" spans="1:10" ht="17.25" customHeight="1">
      <c r="A127" s="6" t="s">
        <v>2831</v>
      </c>
      <c r="B127" s="32"/>
      <c r="C127" s="32"/>
      <c r="D127" s="7">
        <v>0</v>
      </c>
      <c r="E127" s="7">
        <v>0</v>
      </c>
      <c r="F127" s="42">
        <f t="shared" si="3"/>
        <v>0</v>
      </c>
      <c r="G127" s="7">
        <f t="shared" si="4"/>
        <v>0</v>
      </c>
      <c r="H127" s="7">
        <f t="shared" si="5"/>
        <v>0</v>
      </c>
      <c r="J127" s="1" t="s">
        <v>438</v>
      </c>
    </row>
    <row r="128" spans="1:10" ht="17.25" customHeight="1">
      <c r="A128" s="6" t="s">
        <v>2832</v>
      </c>
      <c r="B128" s="32"/>
      <c r="C128" s="32"/>
      <c r="D128" s="7">
        <v>0</v>
      </c>
      <c r="E128" s="7">
        <v>0</v>
      </c>
      <c r="F128" s="42">
        <f t="shared" si="3"/>
        <v>0</v>
      </c>
      <c r="G128" s="7">
        <f t="shared" si="4"/>
        <v>0</v>
      </c>
      <c r="H128" s="7">
        <f t="shared" si="5"/>
        <v>0</v>
      </c>
      <c r="J128" s="1" t="s">
        <v>440</v>
      </c>
    </row>
    <row r="129" spans="1:10" ht="17.25" customHeight="1">
      <c r="A129" s="6" t="s">
        <v>2833</v>
      </c>
      <c r="B129" s="32"/>
      <c r="C129" s="32"/>
      <c r="D129" s="7">
        <v>0</v>
      </c>
      <c r="E129" s="7">
        <v>0</v>
      </c>
      <c r="F129" s="42">
        <f t="shared" si="3"/>
        <v>0</v>
      </c>
      <c r="G129" s="7">
        <f t="shared" si="4"/>
        <v>0</v>
      </c>
      <c r="H129" s="7">
        <f t="shared" si="5"/>
        <v>0</v>
      </c>
      <c r="J129" s="1" t="s">
        <v>442</v>
      </c>
    </row>
    <row r="130" spans="1:10" ht="17.25" customHeight="1">
      <c r="A130" s="6" t="s">
        <v>2834</v>
      </c>
      <c r="B130" s="32"/>
      <c r="C130" s="32"/>
      <c r="D130" s="7">
        <v>0</v>
      </c>
      <c r="E130" s="7">
        <v>0</v>
      </c>
      <c r="F130" s="42">
        <f t="shared" si="3"/>
        <v>0</v>
      </c>
      <c r="G130" s="7">
        <f t="shared" si="4"/>
        <v>0</v>
      </c>
      <c r="H130" s="7">
        <f t="shared" si="5"/>
        <v>0</v>
      </c>
      <c r="J130" s="1" t="s">
        <v>444</v>
      </c>
    </row>
    <row r="131" spans="1:10" ht="17.25" customHeight="1">
      <c r="A131" s="6" t="s">
        <v>2835</v>
      </c>
      <c r="B131" s="32"/>
      <c r="C131" s="32"/>
      <c r="D131" s="7">
        <v>0</v>
      </c>
      <c r="E131" s="7">
        <v>0</v>
      </c>
      <c r="F131" s="42">
        <f t="shared" si="3"/>
        <v>0</v>
      </c>
      <c r="G131" s="7">
        <f t="shared" si="4"/>
        <v>0</v>
      </c>
      <c r="H131" s="7">
        <f t="shared" si="5"/>
        <v>0</v>
      </c>
      <c r="J131" s="1" t="s">
        <v>446</v>
      </c>
    </row>
    <row r="132" spans="1:10" ht="17.25" customHeight="1">
      <c r="A132" s="6" t="s">
        <v>2836</v>
      </c>
      <c r="B132" s="7">
        <v>0</v>
      </c>
      <c r="C132" s="7">
        <v>0</v>
      </c>
      <c r="D132" s="7">
        <v>0</v>
      </c>
      <c r="E132" s="7">
        <v>0</v>
      </c>
      <c r="F132" s="42">
        <f aca="true" t="shared" si="6" ref="F132:F195">IF(B132&lt;&gt;0,(E132/B132)*100,0)</f>
        <v>0</v>
      </c>
      <c r="G132" s="7">
        <f aca="true" t="shared" si="7" ref="G132:G195">IF(C132&lt;&gt;0,(E132/C132)*100,0)</f>
        <v>0</v>
      </c>
      <c r="H132" s="7">
        <f aca="true" t="shared" si="8" ref="H132:H195">IF(D132&lt;&gt;0,(E132/D132)*100,0)</f>
        <v>0</v>
      </c>
      <c r="J132" s="1" t="s">
        <v>447</v>
      </c>
    </row>
    <row r="133" spans="1:10" ht="17.25" customHeight="1">
      <c r="A133" s="6" t="s">
        <v>2837</v>
      </c>
      <c r="B133" s="32"/>
      <c r="C133" s="32"/>
      <c r="D133" s="7">
        <v>0</v>
      </c>
      <c r="E133" s="7">
        <v>0</v>
      </c>
      <c r="F133" s="42">
        <f t="shared" si="6"/>
        <v>0</v>
      </c>
      <c r="G133" s="7">
        <f t="shared" si="7"/>
        <v>0</v>
      </c>
      <c r="H133" s="7">
        <f t="shared" si="8"/>
        <v>0</v>
      </c>
      <c r="J133" s="1" t="s">
        <v>449</v>
      </c>
    </row>
    <row r="134" spans="1:10" ht="17.25" customHeight="1">
      <c r="A134" s="6" t="s">
        <v>2838</v>
      </c>
      <c r="B134" s="32"/>
      <c r="C134" s="32"/>
      <c r="D134" s="7">
        <v>0</v>
      </c>
      <c r="E134" s="7">
        <v>0</v>
      </c>
      <c r="F134" s="42">
        <f t="shared" si="6"/>
        <v>0</v>
      </c>
      <c r="G134" s="7">
        <f t="shared" si="7"/>
        <v>0</v>
      </c>
      <c r="H134" s="7">
        <f t="shared" si="8"/>
        <v>0</v>
      </c>
      <c r="J134" s="1" t="s">
        <v>451</v>
      </c>
    </row>
    <row r="135" spans="1:10" ht="17.25" customHeight="1">
      <c r="A135" s="6" t="s">
        <v>2839</v>
      </c>
      <c r="B135" s="7">
        <v>0</v>
      </c>
      <c r="C135" s="7">
        <v>0</v>
      </c>
      <c r="D135" s="7">
        <v>0</v>
      </c>
      <c r="E135" s="7">
        <v>0</v>
      </c>
      <c r="F135" s="42">
        <f t="shared" si="6"/>
        <v>0</v>
      </c>
      <c r="G135" s="7">
        <f t="shared" si="7"/>
        <v>0</v>
      </c>
      <c r="H135" s="7">
        <f t="shared" si="8"/>
        <v>0</v>
      </c>
      <c r="J135" s="1" t="s">
        <v>452</v>
      </c>
    </row>
    <row r="136" spans="1:10" ht="17.25" customHeight="1">
      <c r="A136" s="6" t="s">
        <v>2837</v>
      </c>
      <c r="B136" s="32"/>
      <c r="C136" s="32"/>
      <c r="D136" s="7">
        <v>0</v>
      </c>
      <c r="E136" s="7">
        <v>0</v>
      </c>
      <c r="F136" s="42">
        <f t="shared" si="6"/>
        <v>0</v>
      </c>
      <c r="G136" s="7">
        <f t="shared" si="7"/>
        <v>0</v>
      </c>
      <c r="H136" s="7">
        <f t="shared" si="8"/>
        <v>0</v>
      </c>
      <c r="J136" s="1" t="s">
        <v>453</v>
      </c>
    </row>
    <row r="137" spans="1:10" ht="17.25" customHeight="1">
      <c r="A137" s="6" t="s">
        <v>2840</v>
      </c>
      <c r="B137" s="32"/>
      <c r="C137" s="32"/>
      <c r="D137" s="7">
        <v>0</v>
      </c>
      <c r="E137" s="7">
        <v>0</v>
      </c>
      <c r="F137" s="42">
        <f t="shared" si="6"/>
        <v>0</v>
      </c>
      <c r="G137" s="7">
        <f t="shared" si="7"/>
        <v>0</v>
      </c>
      <c r="H137" s="7">
        <f t="shared" si="8"/>
        <v>0</v>
      </c>
      <c r="J137" s="1" t="s">
        <v>454</v>
      </c>
    </row>
    <row r="138" spans="1:10" ht="17.25" customHeight="1">
      <c r="A138" s="6" t="s">
        <v>2841</v>
      </c>
      <c r="B138" s="7">
        <v>0</v>
      </c>
      <c r="C138" s="7">
        <v>0</v>
      </c>
      <c r="D138" s="7">
        <v>0</v>
      </c>
      <c r="E138" s="7">
        <v>0</v>
      </c>
      <c r="F138" s="42">
        <f t="shared" si="6"/>
        <v>0</v>
      </c>
      <c r="G138" s="7">
        <f t="shared" si="7"/>
        <v>0</v>
      </c>
      <c r="H138" s="7">
        <f t="shared" si="8"/>
        <v>0</v>
      </c>
      <c r="J138" s="1" t="s">
        <v>456</v>
      </c>
    </row>
    <row r="139" spans="1:10" ht="17.25" customHeight="1">
      <c r="A139" s="6" t="s">
        <v>2842</v>
      </c>
      <c r="B139" s="7">
        <v>0</v>
      </c>
      <c r="C139" s="7">
        <v>0</v>
      </c>
      <c r="D139" s="7">
        <v>0</v>
      </c>
      <c r="E139" s="7">
        <v>0</v>
      </c>
      <c r="F139" s="42">
        <f t="shared" si="6"/>
        <v>0</v>
      </c>
      <c r="G139" s="7">
        <f t="shared" si="7"/>
        <v>0</v>
      </c>
      <c r="H139" s="7">
        <f t="shared" si="8"/>
        <v>0</v>
      </c>
      <c r="J139" s="1" t="s">
        <v>458</v>
      </c>
    </row>
    <row r="140" spans="1:10" ht="17.25" customHeight="1">
      <c r="A140" s="6" t="s">
        <v>2843</v>
      </c>
      <c r="B140" s="32"/>
      <c r="C140" s="32"/>
      <c r="D140" s="7">
        <v>0</v>
      </c>
      <c r="E140" s="7">
        <v>0</v>
      </c>
      <c r="F140" s="42">
        <f t="shared" si="6"/>
        <v>0</v>
      </c>
      <c r="G140" s="7">
        <f t="shared" si="7"/>
        <v>0</v>
      </c>
      <c r="H140" s="7">
        <f t="shared" si="8"/>
        <v>0</v>
      </c>
      <c r="J140" s="1" t="s">
        <v>460</v>
      </c>
    </row>
    <row r="141" spans="1:10" ht="17.25" customHeight="1">
      <c r="A141" s="6" t="s">
        <v>2844</v>
      </c>
      <c r="B141" s="32"/>
      <c r="C141" s="32"/>
      <c r="D141" s="7">
        <v>0</v>
      </c>
      <c r="E141" s="7">
        <v>0</v>
      </c>
      <c r="F141" s="42">
        <f t="shared" si="6"/>
        <v>0</v>
      </c>
      <c r="G141" s="7">
        <f t="shared" si="7"/>
        <v>0</v>
      </c>
      <c r="H141" s="7">
        <f t="shared" si="8"/>
        <v>0</v>
      </c>
      <c r="J141" s="1" t="s">
        <v>462</v>
      </c>
    </row>
    <row r="142" spans="1:10" ht="17.25" customHeight="1">
      <c r="A142" s="6" t="s">
        <v>2845</v>
      </c>
      <c r="B142" s="32"/>
      <c r="C142" s="32"/>
      <c r="D142" s="7">
        <v>0</v>
      </c>
      <c r="E142" s="7">
        <v>0</v>
      </c>
      <c r="F142" s="42">
        <f t="shared" si="6"/>
        <v>0</v>
      </c>
      <c r="G142" s="7">
        <f t="shared" si="7"/>
        <v>0</v>
      </c>
      <c r="H142" s="7">
        <f t="shared" si="8"/>
        <v>0</v>
      </c>
      <c r="J142" s="1" t="s">
        <v>464</v>
      </c>
    </row>
    <row r="143" spans="1:10" ht="17.25" customHeight="1">
      <c r="A143" s="6" t="s">
        <v>278</v>
      </c>
      <c r="B143" s="7">
        <v>0</v>
      </c>
      <c r="C143" s="7">
        <v>0</v>
      </c>
      <c r="D143" s="7">
        <v>0</v>
      </c>
      <c r="E143" s="7">
        <v>0</v>
      </c>
      <c r="F143" s="42">
        <f t="shared" si="6"/>
        <v>0</v>
      </c>
      <c r="G143" s="7">
        <f t="shared" si="7"/>
        <v>0</v>
      </c>
      <c r="H143" s="7">
        <f t="shared" si="8"/>
        <v>0</v>
      </c>
      <c r="J143" s="1" t="s">
        <v>466</v>
      </c>
    </row>
    <row r="144" spans="1:10" ht="17.25" customHeight="1">
      <c r="A144" s="6" t="s">
        <v>2846</v>
      </c>
      <c r="B144" s="7">
        <v>0</v>
      </c>
      <c r="C144" s="7">
        <v>0</v>
      </c>
      <c r="D144" s="7">
        <v>0</v>
      </c>
      <c r="E144" s="7">
        <v>0</v>
      </c>
      <c r="F144" s="42">
        <f t="shared" si="6"/>
        <v>0</v>
      </c>
      <c r="G144" s="7">
        <f t="shared" si="7"/>
        <v>0</v>
      </c>
      <c r="H144" s="7">
        <f t="shared" si="8"/>
        <v>0</v>
      </c>
      <c r="J144" s="1" t="s">
        <v>468</v>
      </c>
    </row>
    <row r="145" spans="1:10" ht="17.25" customHeight="1">
      <c r="A145" s="6" t="s">
        <v>2847</v>
      </c>
      <c r="B145" s="32"/>
      <c r="C145" s="32"/>
      <c r="D145" s="7">
        <v>0</v>
      </c>
      <c r="E145" s="7">
        <v>0</v>
      </c>
      <c r="F145" s="42">
        <f t="shared" si="6"/>
        <v>0</v>
      </c>
      <c r="G145" s="7">
        <f t="shared" si="7"/>
        <v>0</v>
      </c>
      <c r="H145" s="7">
        <f t="shared" si="8"/>
        <v>0</v>
      </c>
      <c r="J145" s="1" t="s">
        <v>470</v>
      </c>
    </row>
    <row r="146" spans="1:10" ht="17.25" customHeight="1">
      <c r="A146" s="6" t="s">
        <v>2848</v>
      </c>
      <c r="B146" s="32"/>
      <c r="C146" s="32"/>
      <c r="D146" s="7">
        <v>0</v>
      </c>
      <c r="E146" s="7">
        <v>0</v>
      </c>
      <c r="F146" s="42">
        <f t="shared" si="6"/>
        <v>0</v>
      </c>
      <c r="G146" s="7">
        <f t="shared" si="7"/>
        <v>0</v>
      </c>
      <c r="H146" s="7">
        <f t="shared" si="8"/>
        <v>0</v>
      </c>
      <c r="J146" s="1" t="s">
        <v>471</v>
      </c>
    </row>
    <row r="147" spans="1:10" ht="17.25" customHeight="1">
      <c r="A147" s="6" t="s">
        <v>2610</v>
      </c>
      <c r="B147" s="7">
        <v>2335</v>
      </c>
      <c r="C147" s="7">
        <v>11653</v>
      </c>
      <c r="D147" s="7">
        <v>2729</v>
      </c>
      <c r="E147" s="7">
        <v>11653</v>
      </c>
      <c r="F147" s="42">
        <f t="shared" si="6"/>
        <v>499.0578158458244</v>
      </c>
      <c r="G147" s="7">
        <f t="shared" si="7"/>
        <v>100</v>
      </c>
      <c r="H147" s="7">
        <f t="shared" si="8"/>
        <v>427.00622938805424</v>
      </c>
      <c r="J147" s="1" t="s">
        <v>473</v>
      </c>
    </row>
    <row r="148" spans="1:10" ht="17.25" customHeight="1">
      <c r="A148" s="6" t="s">
        <v>2849</v>
      </c>
      <c r="B148" s="7">
        <v>0</v>
      </c>
      <c r="C148" s="7">
        <v>10000</v>
      </c>
      <c r="D148" s="7">
        <v>0</v>
      </c>
      <c r="E148" s="7">
        <v>10000</v>
      </c>
      <c r="F148" s="42">
        <f t="shared" si="6"/>
        <v>0</v>
      </c>
      <c r="G148" s="7">
        <f t="shared" si="7"/>
        <v>100</v>
      </c>
      <c r="H148" s="7">
        <f t="shared" si="8"/>
        <v>0</v>
      </c>
      <c r="J148" s="1" t="s">
        <v>475</v>
      </c>
    </row>
    <row r="149" spans="1:10" ht="17.25" customHeight="1">
      <c r="A149" s="6" t="s">
        <v>2850</v>
      </c>
      <c r="B149" s="32"/>
      <c r="C149" s="32"/>
      <c r="D149" s="7">
        <v>0</v>
      </c>
      <c r="E149" s="7">
        <v>0</v>
      </c>
      <c r="F149" s="42">
        <f t="shared" si="6"/>
        <v>0</v>
      </c>
      <c r="G149" s="7">
        <f t="shared" si="7"/>
        <v>0</v>
      </c>
      <c r="H149" s="7">
        <f t="shared" si="8"/>
        <v>0</v>
      </c>
      <c r="J149" s="1" t="s">
        <v>476</v>
      </c>
    </row>
    <row r="150" spans="1:10" ht="17.25" customHeight="1">
      <c r="A150" s="6" t="s">
        <v>2851</v>
      </c>
      <c r="B150" s="32"/>
      <c r="C150" s="32"/>
      <c r="D150" s="7">
        <v>0</v>
      </c>
      <c r="E150" s="7">
        <v>10000</v>
      </c>
      <c r="F150" s="42">
        <f t="shared" si="6"/>
        <v>0</v>
      </c>
      <c r="G150" s="7">
        <f t="shared" si="7"/>
        <v>0</v>
      </c>
      <c r="H150" s="7">
        <f t="shared" si="8"/>
        <v>0</v>
      </c>
      <c r="J150" s="1" t="s">
        <v>477</v>
      </c>
    </row>
    <row r="151" spans="1:10" ht="17.25" customHeight="1">
      <c r="A151" s="6" t="s">
        <v>2852</v>
      </c>
      <c r="B151" s="32"/>
      <c r="C151" s="32"/>
      <c r="D151" s="7">
        <v>0</v>
      </c>
      <c r="E151" s="7">
        <v>0</v>
      </c>
      <c r="F151" s="42">
        <f t="shared" si="6"/>
        <v>0</v>
      </c>
      <c r="G151" s="7">
        <f t="shared" si="7"/>
        <v>0</v>
      </c>
      <c r="H151" s="7">
        <f t="shared" si="8"/>
        <v>0</v>
      </c>
      <c r="J151" s="1" t="s">
        <v>478</v>
      </c>
    </row>
    <row r="152" spans="1:10" ht="17.25" customHeight="1">
      <c r="A152" s="6" t="s">
        <v>2853</v>
      </c>
      <c r="B152" s="7">
        <v>0</v>
      </c>
      <c r="C152" s="7">
        <v>0</v>
      </c>
      <c r="D152" s="7">
        <v>0</v>
      </c>
      <c r="E152" s="7">
        <v>0</v>
      </c>
      <c r="F152" s="42">
        <f t="shared" si="6"/>
        <v>0</v>
      </c>
      <c r="G152" s="7">
        <f t="shared" si="7"/>
        <v>0</v>
      </c>
      <c r="H152" s="7">
        <f t="shared" si="8"/>
        <v>0</v>
      </c>
      <c r="J152" s="1" t="s">
        <v>480</v>
      </c>
    </row>
    <row r="153" spans="1:10" ht="17.25" customHeight="1">
      <c r="A153" s="6" t="s">
        <v>2854</v>
      </c>
      <c r="B153" s="32"/>
      <c r="C153" s="32"/>
      <c r="D153" s="7">
        <v>0</v>
      </c>
      <c r="E153" s="7">
        <v>0</v>
      </c>
      <c r="F153" s="42">
        <f t="shared" si="6"/>
        <v>0</v>
      </c>
      <c r="G153" s="7">
        <f t="shared" si="7"/>
        <v>0</v>
      </c>
      <c r="H153" s="7">
        <f t="shared" si="8"/>
        <v>0</v>
      </c>
      <c r="J153" s="1" t="s">
        <v>481</v>
      </c>
    </row>
    <row r="154" spans="1:10" ht="17.25" customHeight="1">
      <c r="A154" s="6" t="s">
        <v>2855</v>
      </c>
      <c r="B154" s="32"/>
      <c r="C154" s="32"/>
      <c r="D154" s="7">
        <v>0</v>
      </c>
      <c r="E154" s="7">
        <v>0</v>
      </c>
      <c r="F154" s="42">
        <f t="shared" si="6"/>
        <v>0</v>
      </c>
      <c r="G154" s="7">
        <f t="shared" si="7"/>
        <v>0</v>
      </c>
      <c r="H154" s="7">
        <f t="shared" si="8"/>
        <v>0</v>
      </c>
      <c r="J154" s="1" t="s">
        <v>483</v>
      </c>
    </row>
    <row r="155" spans="1:10" ht="17.25" customHeight="1">
      <c r="A155" s="6" t="s">
        <v>2856</v>
      </c>
      <c r="B155" s="32"/>
      <c r="C155" s="32"/>
      <c r="D155" s="7">
        <v>0</v>
      </c>
      <c r="E155" s="7">
        <v>0</v>
      </c>
      <c r="F155" s="42">
        <f t="shared" si="6"/>
        <v>0</v>
      </c>
      <c r="G155" s="7">
        <f t="shared" si="7"/>
        <v>0</v>
      </c>
      <c r="H155" s="7">
        <f t="shared" si="8"/>
        <v>0</v>
      </c>
      <c r="J155" s="1" t="s">
        <v>485</v>
      </c>
    </row>
    <row r="156" spans="1:10" ht="17.25" customHeight="1">
      <c r="A156" s="6" t="s">
        <v>2857</v>
      </c>
      <c r="B156" s="32"/>
      <c r="C156" s="32"/>
      <c r="D156" s="7">
        <v>0</v>
      </c>
      <c r="E156" s="7">
        <v>0</v>
      </c>
      <c r="F156" s="42">
        <f t="shared" si="6"/>
        <v>0</v>
      </c>
      <c r="G156" s="7">
        <f t="shared" si="7"/>
        <v>0</v>
      </c>
      <c r="H156" s="7">
        <f t="shared" si="8"/>
        <v>0</v>
      </c>
      <c r="J156" s="1" t="s">
        <v>486</v>
      </c>
    </row>
    <row r="157" spans="1:10" ht="17.25" customHeight="1">
      <c r="A157" s="6" t="s">
        <v>2858</v>
      </c>
      <c r="B157" s="32"/>
      <c r="C157" s="32"/>
      <c r="D157" s="7">
        <v>0</v>
      </c>
      <c r="E157" s="7">
        <v>0</v>
      </c>
      <c r="F157" s="42">
        <f t="shared" si="6"/>
        <v>0</v>
      </c>
      <c r="G157" s="7">
        <f t="shared" si="7"/>
        <v>0</v>
      </c>
      <c r="H157" s="7">
        <f t="shared" si="8"/>
        <v>0</v>
      </c>
      <c r="J157" s="1" t="s">
        <v>487</v>
      </c>
    </row>
    <row r="158" spans="1:10" ht="17.25" customHeight="1">
      <c r="A158" s="6" t="s">
        <v>2859</v>
      </c>
      <c r="B158" s="32"/>
      <c r="C158" s="32"/>
      <c r="D158" s="7">
        <v>0</v>
      </c>
      <c r="E158" s="7">
        <v>0</v>
      </c>
      <c r="F158" s="42">
        <f t="shared" si="6"/>
        <v>0</v>
      </c>
      <c r="G158" s="7">
        <f t="shared" si="7"/>
        <v>0</v>
      </c>
      <c r="H158" s="7">
        <f t="shared" si="8"/>
        <v>0</v>
      </c>
      <c r="J158" s="1" t="s">
        <v>488</v>
      </c>
    </row>
    <row r="159" spans="1:10" ht="17.25" customHeight="1">
      <c r="A159" s="6" t="s">
        <v>2860</v>
      </c>
      <c r="B159" s="32"/>
      <c r="C159" s="32"/>
      <c r="D159" s="7">
        <v>0</v>
      </c>
      <c r="E159" s="7">
        <v>0</v>
      </c>
      <c r="F159" s="42">
        <f t="shared" si="6"/>
        <v>0</v>
      </c>
      <c r="G159" s="7">
        <f t="shared" si="7"/>
        <v>0</v>
      </c>
      <c r="H159" s="7">
        <f t="shared" si="8"/>
        <v>0</v>
      </c>
      <c r="J159" s="1" t="s">
        <v>490</v>
      </c>
    </row>
    <row r="160" spans="1:10" ht="17.25" customHeight="1">
      <c r="A160" s="6" t="s">
        <v>2861</v>
      </c>
      <c r="B160" s="32"/>
      <c r="C160" s="32"/>
      <c r="D160" s="7">
        <v>0</v>
      </c>
      <c r="E160" s="7">
        <v>0</v>
      </c>
      <c r="F160" s="42">
        <f t="shared" si="6"/>
        <v>0</v>
      </c>
      <c r="G160" s="7">
        <f t="shared" si="7"/>
        <v>0</v>
      </c>
      <c r="H160" s="7">
        <f t="shared" si="8"/>
        <v>0</v>
      </c>
      <c r="J160" s="1" t="s">
        <v>492</v>
      </c>
    </row>
    <row r="161" spans="1:10" ht="17.25" customHeight="1">
      <c r="A161" s="6" t="s">
        <v>2862</v>
      </c>
      <c r="B161" s="7">
        <v>2335</v>
      </c>
      <c r="C161" s="7">
        <v>1653</v>
      </c>
      <c r="D161" s="7">
        <v>2729</v>
      </c>
      <c r="E161" s="7">
        <v>1653</v>
      </c>
      <c r="F161" s="42">
        <f t="shared" si="6"/>
        <v>70.79229122055675</v>
      </c>
      <c r="G161" s="7">
        <f t="shared" si="7"/>
        <v>100</v>
      </c>
      <c r="H161" s="7">
        <f t="shared" si="8"/>
        <v>60.57163796262367</v>
      </c>
      <c r="J161" s="1" t="s">
        <v>493</v>
      </c>
    </row>
    <row r="162" spans="1:10" ht="17.25" customHeight="1">
      <c r="A162" s="6" t="s">
        <v>2863</v>
      </c>
      <c r="B162" s="32"/>
      <c r="C162" s="32"/>
      <c r="D162" s="7">
        <v>0</v>
      </c>
      <c r="E162" s="7">
        <v>0</v>
      </c>
      <c r="F162" s="42">
        <f t="shared" si="6"/>
        <v>0</v>
      </c>
      <c r="G162" s="7">
        <f t="shared" si="7"/>
        <v>0</v>
      </c>
      <c r="H162" s="7">
        <f t="shared" si="8"/>
        <v>0</v>
      </c>
      <c r="J162" s="1" t="s">
        <v>495</v>
      </c>
    </row>
    <row r="163" spans="1:10" ht="17.25" customHeight="1">
      <c r="A163" s="6" t="s">
        <v>2864</v>
      </c>
      <c r="B163" s="32"/>
      <c r="C163" s="32"/>
      <c r="D163" s="7">
        <v>1354</v>
      </c>
      <c r="E163" s="7">
        <v>540</v>
      </c>
      <c r="F163" s="42">
        <f t="shared" si="6"/>
        <v>0</v>
      </c>
      <c r="G163" s="7">
        <f t="shared" si="7"/>
        <v>0</v>
      </c>
      <c r="H163" s="7">
        <f t="shared" si="8"/>
        <v>39.88183161004431</v>
      </c>
      <c r="J163" s="1" t="s">
        <v>497</v>
      </c>
    </row>
    <row r="164" spans="1:10" ht="17.25" customHeight="1">
      <c r="A164" s="6" t="s">
        <v>2865</v>
      </c>
      <c r="B164" s="32"/>
      <c r="C164" s="32"/>
      <c r="D164" s="7">
        <v>295</v>
      </c>
      <c r="E164" s="7">
        <v>115</v>
      </c>
      <c r="F164" s="42">
        <f t="shared" si="6"/>
        <v>0</v>
      </c>
      <c r="G164" s="7">
        <f t="shared" si="7"/>
        <v>0</v>
      </c>
      <c r="H164" s="7">
        <f t="shared" si="8"/>
        <v>38.983050847457626</v>
      </c>
      <c r="J164" s="1" t="s">
        <v>498</v>
      </c>
    </row>
    <row r="165" spans="1:10" ht="17.25" customHeight="1">
      <c r="A165" s="6" t="s">
        <v>2866</v>
      </c>
      <c r="B165" s="32"/>
      <c r="C165" s="32"/>
      <c r="D165" s="7">
        <v>18</v>
      </c>
      <c r="E165" s="7">
        <v>18</v>
      </c>
      <c r="F165" s="42">
        <f t="shared" si="6"/>
        <v>0</v>
      </c>
      <c r="G165" s="7">
        <f t="shared" si="7"/>
        <v>0</v>
      </c>
      <c r="H165" s="7">
        <f t="shared" si="8"/>
        <v>100</v>
      </c>
      <c r="J165" s="1" t="s">
        <v>499</v>
      </c>
    </row>
    <row r="166" spans="1:10" ht="17.25" customHeight="1">
      <c r="A166" s="6" t="s">
        <v>2867</v>
      </c>
      <c r="B166" s="32"/>
      <c r="C166" s="32"/>
      <c r="D166" s="7">
        <v>0</v>
      </c>
      <c r="E166" s="7">
        <v>0</v>
      </c>
      <c r="F166" s="42">
        <f t="shared" si="6"/>
        <v>0</v>
      </c>
      <c r="G166" s="7">
        <f t="shared" si="7"/>
        <v>0</v>
      </c>
      <c r="H166" s="7">
        <f t="shared" si="8"/>
        <v>0</v>
      </c>
      <c r="J166" s="1" t="s">
        <v>500</v>
      </c>
    </row>
    <row r="167" spans="1:10" ht="17.25" customHeight="1">
      <c r="A167" s="6" t="s">
        <v>2868</v>
      </c>
      <c r="B167" s="32"/>
      <c r="C167" s="32"/>
      <c r="D167" s="7">
        <v>40</v>
      </c>
      <c r="E167" s="7">
        <v>34</v>
      </c>
      <c r="F167" s="42">
        <f t="shared" si="6"/>
        <v>0</v>
      </c>
      <c r="G167" s="7">
        <f t="shared" si="7"/>
        <v>0</v>
      </c>
      <c r="H167" s="7">
        <f t="shared" si="8"/>
        <v>85</v>
      </c>
      <c r="J167" s="1" t="s">
        <v>502</v>
      </c>
    </row>
    <row r="168" spans="1:10" ht="17.25" customHeight="1">
      <c r="A168" s="6" t="s">
        <v>2869</v>
      </c>
      <c r="B168" s="32"/>
      <c r="C168" s="32"/>
      <c r="D168" s="7">
        <v>0</v>
      </c>
      <c r="E168" s="7">
        <v>54</v>
      </c>
      <c r="F168" s="42">
        <f t="shared" si="6"/>
        <v>0</v>
      </c>
      <c r="G168" s="7">
        <f t="shared" si="7"/>
        <v>0</v>
      </c>
      <c r="H168" s="7">
        <f t="shared" si="8"/>
        <v>0</v>
      </c>
      <c r="J168" s="1" t="s">
        <v>504</v>
      </c>
    </row>
    <row r="169" spans="1:10" ht="17.25" customHeight="1">
      <c r="A169" s="6" t="s">
        <v>2870</v>
      </c>
      <c r="B169" s="32"/>
      <c r="C169" s="32"/>
      <c r="D169" s="7">
        <v>0</v>
      </c>
      <c r="E169" s="7">
        <v>0</v>
      </c>
      <c r="F169" s="42">
        <f t="shared" si="6"/>
        <v>0</v>
      </c>
      <c r="G169" s="7">
        <f t="shared" si="7"/>
        <v>0</v>
      </c>
      <c r="H169" s="7">
        <f t="shared" si="8"/>
        <v>0</v>
      </c>
      <c r="J169" s="1" t="s">
        <v>506</v>
      </c>
    </row>
    <row r="170" spans="1:10" ht="17.25" customHeight="1">
      <c r="A170" s="6" t="s">
        <v>2871</v>
      </c>
      <c r="B170" s="32"/>
      <c r="C170" s="32"/>
      <c r="D170" s="7">
        <v>0</v>
      </c>
      <c r="E170" s="7">
        <v>0</v>
      </c>
      <c r="F170" s="42">
        <f t="shared" si="6"/>
        <v>0</v>
      </c>
      <c r="G170" s="7">
        <f t="shared" si="7"/>
        <v>0</v>
      </c>
      <c r="H170" s="7">
        <f t="shared" si="8"/>
        <v>0</v>
      </c>
      <c r="J170" s="1" t="s">
        <v>507</v>
      </c>
    </row>
    <row r="171" spans="1:10" ht="17.25" customHeight="1">
      <c r="A171" s="6" t="s">
        <v>2872</v>
      </c>
      <c r="B171" s="32"/>
      <c r="C171" s="32"/>
      <c r="D171" s="7">
        <v>86</v>
      </c>
      <c r="E171" s="7">
        <v>138</v>
      </c>
      <c r="F171" s="42">
        <f t="shared" si="6"/>
        <v>0</v>
      </c>
      <c r="G171" s="7">
        <f t="shared" si="7"/>
        <v>0</v>
      </c>
      <c r="H171" s="7">
        <f t="shared" si="8"/>
        <v>160.46511627906978</v>
      </c>
      <c r="J171" s="1" t="s">
        <v>508</v>
      </c>
    </row>
    <row r="172" spans="1:10" ht="17.25" customHeight="1">
      <c r="A172" s="6" t="s">
        <v>2873</v>
      </c>
      <c r="B172" s="32"/>
      <c r="C172" s="32"/>
      <c r="D172" s="7">
        <v>936</v>
      </c>
      <c r="E172" s="7">
        <v>754</v>
      </c>
      <c r="F172" s="42">
        <f t="shared" si="6"/>
        <v>0</v>
      </c>
      <c r="G172" s="7">
        <f t="shared" si="7"/>
        <v>0</v>
      </c>
      <c r="H172" s="7">
        <f t="shared" si="8"/>
        <v>80.55555555555556</v>
      </c>
      <c r="J172" s="1" t="s">
        <v>509</v>
      </c>
    </row>
    <row r="173" spans="1:10" ht="17.25" customHeight="1">
      <c r="A173" s="6" t="s">
        <v>288</v>
      </c>
      <c r="B173" s="7">
        <v>756</v>
      </c>
      <c r="C173" s="7">
        <v>756</v>
      </c>
      <c r="D173" s="7">
        <v>555</v>
      </c>
      <c r="E173" s="7">
        <v>756</v>
      </c>
      <c r="F173" s="42">
        <f t="shared" si="6"/>
        <v>100</v>
      </c>
      <c r="G173" s="7">
        <f t="shared" si="7"/>
        <v>100</v>
      </c>
      <c r="H173" s="7">
        <f t="shared" si="8"/>
        <v>136.21621621621622</v>
      </c>
      <c r="J173" s="1" t="s">
        <v>510</v>
      </c>
    </row>
    <row r="174" spans="1:10" ht="17.25" customHeight="1">
      <c r="A174" s="6" t="s">
        <v>2874</v>
      </c>
      <c r="B174" s="32"/>
      <c r="C174" s="32"/>
      <c r="D174" s="7">
        <v>555</v>
      </c>
      <c r="E174" s="7">
        <v>756</v>
      </c>
      <c r="F174" s="42">
        <f t="shared" si="6"/>
        <v>0</v>
      </c>
      <c r="G174" s="7">
        <f t="shared" si="7"/>
        <v>0</v>
      </c>
      <c r="H174" s="7">
        <f t="shared" si="8"/>
        <v>136.21621621621622</v>
      </c>
      <c r="J174" s="1" t="s">
        <v>511</v>
      </c>
    </row>
    <row r="175" spans="1:10" ht="17.25" customHeight="1">
      <c r="A175" s="6" t="s">
        <v>2875</v>
      </c>
      <c r="B175" s="32"/>
      <c r="C175" s="32"/>
      <c r="D175" s="7">
        <v>0</v>
      </c>
      <c r="E175" s="7">
        <v>0</v>
      </c>
      <c r="F175" s="42">
        <f t="shared" si="6"/>
        <v>0</v>
      </c>
      <c r="G175" s="7">
        <f t="shared" si="7"/>
        <v>0</v>
      </c>
      <c r="H175" s="7">
        <f t="shared" si="8"/>
        <v>0</v>
      </c>
      <c r="J175" s="1" t="s">
        <v>513</v>
      </c>
    </row>
    <row r="176" spans="1:10" ht="17.25" customHeight="1">
      <c r="A176" s="6" t="s">
        <v>2876</v>
      </c>
      <c r="B176" s="32"/>
      <c r="C176" s="32"/>
      <c r="D176" s="7">
        <v>0</v>
      </c>
      <c r="E176" s="7">
        <v>0</v>
      </c>
      <c r="F176" s="42">
        <f t="shared" si="6"/>
        <v>0</v>
      </c>
      <c r="G176" s="7">
        <f t="shared" si="7"/>
        <v>0</v>
      </c>
      <c r="H176" s="7">
        <f t="shared" si="8"/>
        <v>0</v>
      </c>
      <c r="J176" s="1" t="s">
        <v>515</v>
      </c>
    </row>
    <row r="177" spans="1:10" ht="17.25" customHeight="1">
      <c r="A177" s="6" t="s">
        <v>2877</v>
      </c>
      <c r="B177" s="32"/>
      <c r="C177" s="32"/>
      <c r="D177" s="7">
        <v>0</v>
      </c>
      <c r="E177" s="7">
        <v>0</v>
      </c>
      <c r="F177" s="42">
        <f t="shared" si="6"/>
        <v>0</v>
      </c>
      <c r="G177" s="7">
        <f t="shared" si="7"/>
        <v>0</v>
      </c>
      <c r="H177" s="7">
        <f t="shared" si="8"/>
        <v>0</v>
      </c>
      <c r="J177" s="1" t="s">
        <v>516</v>
      </c>
    </row>
    <row r="178" spans="1:10" ht="17.25" customHeight="1">
      <c r="A178" s="6" t="s">
        <v>2878</v>
      </c>
      <c r="B178" s="32"/>
      <c r="C178" s="32"/>
      <c r="D178" s="7">
        <v>555</v>
      </c>
      <c r="E178" s="7">
        <v>756</v>
      </c>
      <c r="F178" s="42">
        <f t="shared" si="6"/>
        <v>0</v>
      </c>
      <c r="G178" s="7">
        <f t="shared" si="7"/>
        <v>0</v>
      </c>
      <c r="H178" s="7">
        <f t="shared" si="8"/>
        <v>136.21621621621622</v>
      </c>
      <c r="J178" s="1" t="s">
        <v>517</v>
      </c>
    </row>
    <row r="179" spans="1:10" ht="17.25" customHeight="1">
      <c r="A179" s="6" t="s">
        <v>2879</v>
      </c>
      <c r="B179" s="32"/>
      <c r="C179" s="32"/>
      <c r="D179" s="7">
        <v>0</v>
      </c>
      <c r="E179" s="7">
        <v>0</v>
      </c>
      <c r="F179" s="42">
        <f t="shared" si="6"/>
        <v>0</v>
      </c>
      <c r="G179" s="7">
        <f t="shared" si="7"/>
        <v>0</v>
      </c>
      <c r="H179" s="7">
        <f t="shared" si="8"/>
        <v>0</v>
      </c>
      <c r="J179" s="1" t="s">
        <v>518</v>
      </c>
    </row>
    <row r="180" spans="1:10" ht="17.25" customHeight="1">
      <c r="A180" s="6" t="s">
        <v>2880</v>
      </c>
      <c r="B180" s="32"/>
      <c r="C180" s="32"/>
      <c r="D180" s="7">
        <v>0</v>
      </c>
      <c r="E180" s="7">
        <v>0</v>
      </c>
      <c r="F180" s="42">
        <f t="shared" si="6"/>
        <v>0</v>
      </c>
      <c r="G180" s="7">
        <f t="shared" si="7"/>
        <v>0</v>
      </c>
      <c r="H180" s="7">
        <f t="shared" si="8"/>
        <v>0</v>
      </c>
      <c r="J180" s="1" t="s">
        <v>520</v>
      </c>
    </row>
    <row r="181" spans="1:10" ht="17.25" customHeight="1">
      <c r="A181" s="6" t="s">
        <v>2881</v>
      </c>
      <c r="B181" s="32"/>
      <c r="C181" s="32"/>
      <c r="D181" s="7">
        <v>0</v>
      </c>
      <c r="E181" s="7">
        <v>0</v>
      </c>
      <c r="F181" s="42">
        <f t="shared" si="6"/>
        <v>0</v>
      </c>
      <c r="G181" s="7">
        <f t="shared" si="7"/>
        <v>0</v>
      </c>
      <c r="H181" s="7">
        <f t="shared" si="8"/>
        <v>0</v>
      </c>
      <c r="J181" s="1" t="s">
        <v>521</v>
      </c>
    </row>
    <row r="182" spans="1:10" ht="17.25" customHeight="1">
      <c r="A182" s="6" t="s">
        <v>2882</v>
      </c>
      <c r="B182" s="32"/>
      <c r="C182" s="32"/>
      <c r="D182" s="7">
        <v>0</v>
      </c>
      <c r="E182" s="7">
        <v>0</v>
      </c>
      <c r="F182" s="42">
        <f t="shared" si="6"/>
        <v>0</v>
      </c>
      <c r="G182" s="7">
        <f t="shared" si="7"/>
        <v>0</v>
      </c>
      <c r="H182" s="7">
        <f t="shared" si="8"/>
        <v>0</v>
      </c>
      <c r="J182" s="1" t="s">
        <v>523</v>
      </c>
    </row>
    <row r="183" spans="1:10" ht="17.25" customHeight="1">
      <c r="A183" s="6" t="s">
        <v>2883</v>
      </c>
      <c r="B183" s="32"/>
      <c r="C183" s="32"/>
      <c r="D183" s="7">
        <v>0</v>
      </c>
      <c r="E183" s="7">
        <v>0</v>
      </c>
      <c r="F183" s="42">
        <f t="shared" si="6"/>
        <v>0</v>
      </c>
      <c r="G183" s="7">
        <f t="shared" si="7"/>
        <v>0</v>
      </c>
      <c r="H183" s="7">
        <f t="shared" si="8"/>
        <v>0</v>
      </c>
      <c r="J183" s="1" t="s">
        <v>525</v>
      </c>
    </row>
    <row r="184" spans="1:10" ht="17.25" customHeight="1">
      <c r="A184" s="6" t="s">
        <v>2884</v>
      </c>
      <c r="B184" s="32"/>
      <c r="C184" s="32"/>
      <c r="D184" s="7">
        <v>0</v>
      </c>
      <c r="E184" s="7">
        <v>0</v>
      </c>
      <c r="F184" s="42">
        <f t="shared" si="6"/>
        <v>0</v>
      </c>
      <c r="G184" s="7">
        <f t="shared" si="7"/>
        <v>0</v>
      </c>
      <c r="H184" s="7">
        <f t="shared" si="8"/>
        <v>0</v>
      </c>
      <c r="J184" s="1" t="s">
        <v>526</v>
      </c>
    </row>
    <row r="185" spans="1:10" ht="17.25" customHeight="1">
      <c r="A185" s="6" t="s">
        <v>2885</v>
      </c>
      <c r="B185" s="32"/>
      <c r="C185" s="32"/>
      <c r="D185" s="7">
        <v>0</v>
      </c>
      <c r="E185" s="7">
        <v>0</v>
      </c>
      <c r="F185" s="42">
        <f t="shared" si="6"/>
        <v>0</v>
      </c>
      <c r="G185" s="7">
        <f t="shared" si="7"/>
        <v>0</v>
      </c>
      <c r="H185" s="7">
        <f t="shared" si="8"/>
        <v>0</v>
      </c>
      <c r="J185" s="1" t="s">
        <v>527</v>
      </c>
    </row>
    <row r="186" spans="1:10" ht="17.25" customHeight="1">
      <c r="A186" s="6" t="s">
        <v>2886</v>
      </c>
      <c r="B186" s="32"/>
      <c r="C186" s="32"/>
      <c r="D186" s="7">
        <v>0</v>
      </c>
      <c r="E186" s="7">
        <v>0</v>
      </c>
      <c r="F186" s="42">
        <f t="shared" si="6"/>
        <v>0</v>
      </c>
      <c r="G186" s="7">
        <f t="shared" si="7"/>
        <v>0</v>
      </c>
      <c r="H186" s="7">
        <f t="shared" si="8"/>
        <v>0</v>
      </c>
      <c r="J186" s="1" t="s">
        <v>528</v>
      </c>
    </row>
    <row r="187" spans="1:10" ht="17.25" customHeight="1">
      <c r="A187" s="6" t="s">
        <v>2887</v>
      </c>
      <c r="B187" s="32"/>
      <c r="C187" s="32"/>
      <c r="D187" s="7">
        <v>0</v>
      </c>
      <c r="E187" s="7">
        <v>0</v>
      </c>
      <c r="F187" s="42">
        <f t="shared" si="6"/>
        <v>0</v>
      </c>
      <c r="G187" s="7">
        <f t="shared" si="7"/>
        <v>0</v>
      </c>
      <c r="H187" s="7">
        <f t="shared" si="8"/>
        <v>0</v>
      </c>
      <c r="J187" s="1" t="s">
        <v>530</v>
      </c>
    </row>
    <row r="188" spans="1:10" ht="17.25" customHeight="1">
      <c r="A188" s="6" t="s">
        <v>2888</v>
      </c>
      <c r="B188" s="32"/>
      <c r="C188" s="32"/>
      <c r="D188" s="7">
        <v>0</v>
      </c>
      <c r="E188" s="7">
        <v>0</v>
      </c>
      <c r="F188" s="42">
        <f t="shared" si="6"/>
        <v>0</v>
      </c>
      <c r="G188" s="7">
        <f t="shared" si="7"/>
        <v>0</v>
      </c>
      <c r="H188" s="7">
        <f t="shared" si="8"/>
        <v>0</v>
      </c>
      <c r="J188" s="1" t="s">
        <v>531</v>
      </c>
    </row>
    <row r="189" spans="1:10" ht="17.25" customHeight="1">
      <c r="A189" s="6" t="s">
        <v>2889</v>
      </c>
      <c r="B189" s="32"/>
      <c r="C189" s="32"/>
      <c r="D189" s="7">
        <v>0</v>
      </c>
      <c r="E189" s="7">
        <v>0</v>
      </c>
      <c r="F189" s="42">
        <f t="shared" si="6"/>
        <v>0</v>
      </c>
      <c r="G189" s="7">
        <f t="shared" si="7"/>
        <v>0</v>
      </c>
      <c r="H189" s="7">
        <f t="shared" si="8"/>
        <v>0</v>
      </c>
      <c r="J189" s="1" t="s">
        <v>533</v>
      </c>
    </row>
    <row r="190" spans="1:10" ht="17.25" customHeight="1">
      <c r="A190" s="6" t="s">
        <v>2890</v>
      </c>
      <c r="B190" s="32"/>
      <c r="C190" s="32"/>
      <c r="D190" s="7">
        <v>0</v>
      </c>
      <c r="E190" s="7">
        <v>0</v>
      </c>
      <c r="F190" s="42">
        <f t="shared" si="6"/>
        <v>0</v>
      </c>
      <c r="G190" s="7">
        <f t="shared" si="7"/>
        <v>0</v>
      </c>
      <c r="H190" s="7">
        <f t="shared" si="8"/>
        <v>0</v>
      </c>
      <c r="J190" s="1" t="s">
        <v>535</v>
      </c>
    </row>
    <row r="191" spans="1:10" ht="17.25" customHeight="1">
      <c r="A191" s="6" t="s">
        <v>2891</v>
      </c>
      <c r="B191" s="32"/>
      <c r="C191" s="32"/>
      <c r="D191" s="7">
        <v>0</v>
      </c>
      <c r="E191" s="7">
        <v>0</v>
      </c>
      <c r="F191" s="42">
        <f t="shared" si="6"/>
        <v>0</v>
      </c>
      <c r="G191" s="7">
        <f t="shared" si="7"/>
        <v>0</v>
      </c>
      <c r="H191" s="7">
        <f t="shared" si="8"/>
        <v>0</v>
      </c>
      <c r="J191" s="1" t="s">
        <v>536</v>
      </c>
    </row>
    <row r="192" spans="1:10" ht="17.25" customHeight="1">
      <c r="A192" s="6" t="s">
        <v>289</v>
      </c>
      <c r="B192" s="7">
        <v>0</v>
      </c>
      <c r="C192" s="7">
        <v>19</v>
      </c>
      <c r="D192" s="7">
        <v>6</v>
      </c>
      <c r="E192" s="7">
        <v>19</v>
      </c>
      <c r="F192" s="42">
        <f t="shared" si="6"/>
        <v>0</v>
      </c>
      <c r="G192" s="7">
        <f t="shared" si="7"/>
        <v>100</v>
      </c>
      <c r="H192" s="7">
        <f t="shared" si="8"/>
        <v>316.66666666666663</v>
      </c>
      <c r="J192" s="1" t="s">
        <v>537</v>
      </c>
    </row>
    <row r="193" spans="1:10" ht="17.25" customHeight="1">
      <c r="A193" s="6" t="s">
        <v>2892</v>
      </c>
      <c r="B193" s="32"/>
      <c r="C193" s="32"/>
      <c r="D193" s="7">
        <v>6</v>
      </c>
      <c r="E193" s="7">
        <v>19</v>
      </c>
      <c r="F193" s="42">
        <f t="shared" si="6"/>
        <v>0</v>
      </c>
      <c r="G193" s="7">
        <f t="shared" si="7"/>
        <v>0</v>
      </c>
      <c r="H193" s="7">
        <f t="shared" si="8"/>
        <v>316.66666666666663</v>
      </c>
      <c r="J193" s="1" t="s">
        <v>538</v>
      </c>
    </row>
    <row r="194" spans="1:10" ht="17.25" customHeight="1">
      <c r="A194" s="6" t="s">
        <v>2893</v>
      </c>
      <c r="B194" s="32"/>
      <c r="C194" s="32"/>
      <c r="D194" s="7">
        <v>0</v>
      </c>
      <c r="E194" s="7">
        <v>0</v>
      </c>
      <c r="F194" s="42">
        <f t="shared" si="6"/>
        <v>0</v>
      </c>
      <c r="G194" s="7">
        <f t="shared" si="7"/>
        <v>0</v>
      </c>
      <c r="H194" s="7">
        <f t="shared" si="8"/>
        <v>0</v>
      </c>
      <c r="J194" s="1" t="s">
        <v>540</v>
      </c>
    </row>
    <row r="195" spans="1:10" ht="17.25" customHeight="1">
      <c r="A195" s="6" t="s">
        <v>2894</v>
      </c>
      <c r="B195" s="32"/>
      <c r="C195" s="32"/>
      <c r="D195" s="7">
        <v>0</v>
      </c>
      <c r="E195" s="7">
        <v>0</v>
      </c>
      <c r="F195" s="42">
        <f t="shared" si="6"/>
        <v>0</v>
      </c>
      <c r="G195" s="7">
        <f t="shared" si="7"/>
        <v>0</v>
      </c>
      <c r="H195" s="7">
        <f t="shared" si="8"/>
        <v>0</v>
      </c>
      <c r="J195" s="1" t="s">
        <v>541</v>
      </c>
    </row>
    <row r="196" spans="1:10" ht="17.25" customHeight="1">
      <c r="A196" s="6" t="s">
        <v>2895</v>
      </c>
      <c r="B196" s="32"/>
      <c r="C196" s="32"/>
      <c r="D196" s="7">
        <v>0</v>
      </c>
      <c r="E196" s="7">
        <v>0</v>
      </c>
      <c r="F196" s="42">
        <f aca="true" t="shared" si="9" ref="F196:F210">IF(B196&lt;&gt;0,(E196/B196)*100,0)</f>
        <v>0</v>
      </c>
      <c r="G196" s="7">
        <f aca="true" t="shared" si="10" ref="G196:G210">IF(C196&lt;&gt;0,(E196/C196)*100,0)</f>
        <v>0</v>
      </c>
      <c r="H196" s="7">
        <f aca="true" t="shared" si="11" ref="H196:H210">IF(D196&lt;&gt;0,(E196/D196)*100,0)</f>
        <v>0</v>
      </c>
      <c r="J196" s="1" t="s">
        <v>543</v>
      </c>
    </row>
    <row r="197" spans="1:10" ht="17.25" customHeight="1">
      <c r="A197" s="6" t="s">
        <v>2896</v>
      </c>
      <c r="B197" s="32"/>
      <c r="C197" s="32"/>
      <c r="D197" s="7">
        <v>1</v>
      </c>
      <c r="E197" s="7">
        <v>0</v>
      </c>
      <c r="F197" s="42">
        <f t="shared" si="9"/>
        <v>0</v>
      </c>
      <c r="G197" s="7">
        <f t="shared" si="10"/>
        <v>0</v>
      </c>
      <c r="H197" s="7">
        <f t="shared" si="11"/>
        <v>0</v>
      </c>
      <c r="J197" s="1" t="s">
        <v>545</v>
      </c>
    </row>
    <row r="198" spans="1:10" ht="17.25" customHeight="1">
      <c r="A198" s="6" t="s">
        <v>2897</v>
      </c>
      <c r="B198" s="32"/>
      <c r="C198" s="32"/>
      <c r="D198" s="7">
        <v>0</v>
      </c>
      <c r="E198" s="7">
        <v>0</v>
      </c>
      <c r="F198" s="42">
        <f t="shared" si="9"/>
        <v>0</v>
      </c>
      <c r="G198" s="7">
        <f t="shared" si="10"/>
        <v>0</v>
      </c>
      <c r="H198" s="7">
        <f t="shared" si="11"/>
        <v>0</v>
      </c>
      <c r="J198" s="1" t="s">
        <v>546</v>
      </c>
    </row>
    <row r="199" spans="1:10" ht="17.25" customHeight="1">
      <c r="A199" s="6" t="s">
        <v>2898</v>
      </c>
      <c r="B199" s="32"/>
      <c r="C199" s="32"/>
      <c r="D199" s="7">
        <v>0</v>
      </c>
      <c r="E199" s="7">
        <v>0</v>
      </c>
      <c r="F199" s="42">
        <f t="shared" si="9"/>
        <v>0</v>
      </c>
      <c r="G199" s="7">
        <f t="shared" si="10"/>
        <v>0</v>
      </c>
      <c r="H199" s="7">
        <f t="shared" si="11"/>
        <v>0</v>
      </c>
      <c r="J199" s="1" t="s">
        <v>547</v>
      </c>
    </row>
    <row r="200" spans="1:10" ht="17.25" customHeight="1">
      <c r="A200" s="6" t="s">
        <v>2899</v>
      </c>
      <c r="B200" s="32"/>
      <c r="C200" s="32"/>
      <c r="D200" s="7">
        <v>0</v>
      </c>
      <c r="E200" s="7">
        <v>0</v>
      </c>
      <c r="F200" s="42">
        <f t="shared" si="9"/>
        <v>0</v>
      </c>
      <c r="G200" s="7">
        <f t="shared" si="10"/>
        <v>0</v>
      </c>
      <c r="H200" s="7">
        <f t="shared" si="11"/>
        <v>0</v>
      </c>
      <c r="J200" s="1" t="s">
        <v>548</v>
      </c>
    </row>
    <row r="201" spans="1:10" ht="17.25" customHeight="1">
      <c r="A201" s="6" t="s">
        <v>2900</v>
      </c>
      <c r="B201" s="32"/>
      <c r="C201" s="32"/>
      <c r="D201" s="7">
        <v>0</v>
      </c>
      <c r="E201" s="7">
        <v>0</v>
      </c>
      <c r="F201" s="42">
        <f t="shared" si="9"/>
        <v>0</v>
      </c>
      <c r="G201" s="7">
        <f t="shared" si="10"/>
        <v>0</v>
      </c>
      <c r="H201" s="7">
        <f t="shared" si="11"/>
        <v>0</v>
      </c>
      <c r="J201" s="1" t="s">
        <v>549</v>
      </c>
    </row>
    <row r="202" spans="1:10" ht="17.25" customHeight="1">
      <c r="A202" s="6" t="s">
        <v>2901</v>
      </c>
      <c r="B202" s="32"/>
      <c r="C202" s="32"/>
      <c r="D202" s="7">
        <v>0</v>
      </c>
      <c r="E202" s="7">
        <v>0</v>
      </c>
      <c r="F202" s="42">
        <f t="shared" si="9"/>
        <v>0</v>
      </c>
      <c r="G202" s="7">
        <f t="shared" si="10"/>
        <v>0</v>
      </c>
      <c r="H202" s="7">
        <f t="shared" si="11"/>
        <v>0</v>
      </c>
      <c r="J202" s="1" t="s">
        <v>551</v>
      </c>
    </row>
    <row r="203" spans="1:10" ht="17.25" customHeight="1">
      <c r="A203" s="6" t="s">
        <v>2902</v>
      </c>
      <c r="B203" s="32"/>
      <c r="C203" s="32"/>
      <c r="D203" s="7">
        <v>0</v>
      </c>
      <c r="E203" s="7">
        <v>0</v>
      </c>
      <c r="F203" s="42">
        <f t="shared" si="9"/>
        <v>0</v>
      </c>
      <c r="G203" s="7">
        <f t="shared" si="10"/>
        <v>0</v>
      </c>
      <c r="H203" s="7">
        <f t="shared" si="11"/>
        <v>0</v>
      </c>
      <c r="J203" s="1" t="s">
        <v>553</v>
      </c>
    </row>
    <row r="204" spans="1:10" ht="17.25" customHeight="1">
      <c r="A204" s="6" t="s">
        <v>2903</v>
      </c>
      <c r="B204" s="32"/>
      <c r="C204" s="32"/>
      <c r="D204" s="7">
        <v>0</v>
      </c>
      <c r="E204" s="7">
        <v>0</v>
      </c>
      <c r="F204" s="42">
        <f t="shared" si="9"/>
        <v>0</v>
      </c>
      <c r="G204" s="7">
        <f t="shared" si="10"/>
        <v>0</v>
      </c>
      <c r="H204" s="7">
        <f t="shared" si="11"/>
        <v>0</v>
      </c>
      <c r="J204" s="1" t="s">
        <v>554</v>
      </c>
    </row>
    <row r="205" spans="1:10" ht="17.25" customHeight="1">
      <c r="A205" s="6" t="s">
        <v>2904</v>
      </c>
      <c r="B205" s="32"/>
      <c r="C205" s="32"/>
      <c r="D205" s="7">
        <v>0</v>
      </c>
      <c r="E205" s="7">
        <v>0</v>
      </c>
      <c r="F205" s="42">
        <f t="shared" si="9"/>
        <v>0</v>
      </c>
      <c r="G205" s="7">
        <f t="shared" si="10"/>
        <v>0</v>
      </c>
      <c r="H205" s="7">
        <f t="shared" si="11"/>
        <v>0</v>
      </c>
      <c r="J205" s="1" t="s">
        <v>555</v>
      </c>
    </row>
    <row r="206" spans="1:10" ht="17.25" customHeight="1">
      <c r="A206" s="6" t="s">
        <v>2905</v>
      </c>
      <c r="B206" s="32"/>
      <c r="C206" s="32"/>
      <c r="D206" s="7">
        <v>5</v>
      </c>
      <c r="E206" s="7">
        <v>8</v>
      </c>
      <c r="F206" s="42">
        <f t="shared" si="9"/>
        <v>0</v>
      </c>
      <c r="G206" s="7">
        <f t="shared" si="10"/>
        <v>0</v>
      </c>
      <c r="H206" s="7">
        <f t="shared" si="11"/>
        <v>160</v>
      </c>
      <c r="J206" s="1" t="s">
        <v>556</v>
      </c>
    </row>
    <row r="207" spans="1:10" ht="17.25" customHeight="1">
      <c r="A207" s="6" t="s">
        <v>2906</v>
      </c>
      <c r="B207" s="32"/>
      <c r="C207" s="32"/>
      <c r="D207" s="7">
        <v>0</v>
      </c>
      <c r="E207" s="7">
        <v>0</v>
      </c>
      <c r="F207" s="42">
        <f t="shared" si="9"/>
        <v>0</v>
      </c>
      <c r="G207" s="7">
        <f t="shared" si="10"/>
        <v>0</v>
      </c>
      <c r="H207" s="7">
        <f t="shared" si="11"/>
        <v>0</v>
      </c>
      <c r="J207" s="1" t="s">
        <v>558</v>
      </c>
    </row>
    <row r="208" spans="1:10" ht="17.25" customHeight="1">
      <c r="A208" s="6" t="s">
        <v>2907</v>
      </c>
      <c r="B208" s="32"/>
      <c r="C208" s="32"/>
      <c r="D208" s="7">
        <v>0</v>
      </c>
      <c r="E208" s="7">
        <v>0</v>
      </c>
      <c r="F208" s="42">
        <f t="shared" si="9"/>
        <v>0</v>
      </c>
      <c r="G208" s="7">
        <f t="shared" si="10"/>
        <v>0</v>
      </c>
      <c r="H208" s="7">
        <f t="shared" si="11"/>
        <v>0</v>
      </c>
      <c r="J208" s="1" t="s">
        <v>560</v>
      </c>
    </row>
    <row r="209" spans="1:10" ht="17.25" customHeight="1">
      <c r="A209" s="6" t="s">
        <v>2908</v>
      </c>
      <c r="B209" s="32"/>
      <c r="C209" s="32"/>
      <c r="D209" s="7">
        <v>0</v>
      </c>
      <c r="E209" s="7">
        <v>11</v>
      </c>
      <c r="F209" s="42">
        <f t="shared" si="9"/>
        <v>0</v>
      </c>
      <c r="G209" s="7">
        <f t="shared" si="10"/>
        <v>0</v>
      </c>
      <c r="H209" s="7">
        <f t="shared" si="11"/>
        <v>0</v>
      </c>
      <c r="J209" s="1" t="s">
        <v>561</v>
      </c>
    </row>
    <row r="210" spans="1:10" ht="17.25" customHeight="1">
      <c r="A210" s="6" t="s">
        <v>2909</v>
      </c>
      <c r="B210" s="32"/>
      <c r="C210" s="32"/>
      <c r="D210" s="7">
        <v>0</v>
      </c>
      <c r="E210" s="7">
        <v>0</v>
      </c>
      <c r="F210" s="42">
        <f t="shared" si="9"/>
        <v>0</v>
      </c>
      <c r="G210" s="7">
        <f t="shared" si="10"/>
        <v>0</v>
      </c>
      <c r="H210" s="7">
        <f t="shared" si="11"/>
        <v>0</v>
      </c>
      <c r="J210" s="1" t="s">
        <v>563</v>
      </c>
    </row>
    <row r="211" spans="1:8" ht="17.25" customHeight="1">
      <c r="A211" s="6"/>
      <c r="B211" s="32"/>
      <c r="C211" s="32"/>
      <c r="D211" s="32"/>
      <c r="E211" s="32"/>
      <c r="F211" s="52"/>
      <c r="G211" s="31"/>
      <c r="H211" s="32"/>
    </row>
    <row r="212" spans="1:10" ht="16.5" customHeight="1">
      <c r="A212" s="53" t="s">
        <v>2910</v>
      </c>
      <c r="B212" s="29">
        <v>29555</v>
      </c>
      <c r="C212" s="29">
        <v>38463</v>
      </c>
      <c r="D212" s="29">
        <v>13831</v>
      </c>
      <c r="E212" s="29">
        <v>38463</v>
      </c>
      <c r="F212" s="42">
        <f>IF(B212&lt;&gt;0,(E212/B212)*100,0)</f>
        <v>130.14041617323633</v>
      </c>
      <c r="G212" s="7">
        <f>IF(C212&lt;&gt;0,(E212/C212)*100,0)</f>
        <v>100</v>
      </c>
      <c r="H212" s="7">
        <f aca="true" t="shared" si="12" ref="H212:H224">IF(D212&lt;&gt;0,(E212/D212)*100,0)</f>
        <v>278.09269033330924</v>
      </c>
      <c r="J212" s="1" t="s">
        <v>565</v>
      </c>
    </row>
    <row r="213" spans="1:8" ht="16.5" customHeight="1">
      <c r="A213" s="54"/>
      <c r="B213" s="54"/>
      <c r="C213" s="54"/>
      <c r="D213" s="55"/>
      <c r="E213" s="54"/>
      <c r="F213" s="54"/>
      <c r="G213" s="54"/>
      <c r="H213" s="7">
        <f t="shared" si="12"/>
        <v>0</v>
      </c>
    </row>
    <row r="214" spans="1:10" ht="16.5" customHeight="1">
      <c r="A214" s="6" t="s">
        <v>2911</v>
      </c>
      <c r="B214" s="31"/>
      <c r="C214" s="31"/>
      <c r="D214" s="7">
        <v>0</v>
      </c>
      <c r="E214" s="7">
        <v>0</v>
      </c>
      <c r="F214" s="31"/>
      <c r="G214" s="31"/>
      <c r="H214" s="7">
        <f t="shared" si="12"/>
        <v>0</v>
      </c>
      <c r="J214" s="1" t="s">
        <v>566</v>
      </c>
    </row>
    <row r="215" spans="1:10" ht="16.5" customHeight="1">
      <c r="A215" s="56" t="s">
        <v>2912</v>
      </c>
      <c r="B215" s="57"/>
      <c r="C215" s="57"/>
      <c r="D215" s="58">
        <v>254</v>
      </c>
      <c r="E215" s="58">
        <v>347</v>
      </c>
      <c r="F215" s="57"/>
      <c r="G215" s="57"/>
      <c r="H215" s="7">
        <f t="shared" si="12"/>
        <v>136.61417322834646</v>
      </c>
      <c r="J215" s="1" t="s">
        <v>567</v>
      </c>
    </row>
    <row r="216" spans="1:10" ht="16.5" customHeight="1">
      <c r="A216" s="6" t="s">
        <v>2913</v>
      </c>
      <c r="B216" s="31"/>
      <c r="C216" s="31"/>
      <c r="D216" s="7">
        <v>6980</v>
      </c>
      <c r="E216" s="7">
        <v>600</v>
      </c>
      <c r="F216" s="31"/>
      <c r="G216" s="31"/>
      <c r="H216" s="7">
        <f t="shared" si="12"/>
        <v>8.595988538681947</v>
      </c>
      <c r="J216" s="1" t="s">
        <v>568</v>
      </c>
    </row>
    <row r="217" spans="1:10" ht="16.5" customHeight="1">
      <c r="A217" s="6" t="s">
        <v>296</v>
      </c>
      <c r="B217" s="31"/>
      <c r="C217" s="31"/>
      <c r="D217" s="7">
        <v>772</v>
      </c>
      <c r="E217" s="7">
        <v>350</v>
      </c>
      <c r="F217" s="31"/>
      <c r="G217" s="31"/>
      <c r="H217" s="7">
        <f t="shared" si="12"/>
        <v>45.33678756476684</v>
      </c>
      <c r="J217" s="1" t="s">
        <v>569</v>
      </c>
    </row>
    <row r="218" spans="1:10" ht="16.5" customHeight="1">
      <c r="A218" s="6" t="s">
        <v>297</v>
      </c>
      <c r="B218" s="31"/>
      <c r="C218" s="31"/>
      <c r="D218" s="7">
        <v>0</v>
      </c>
      <c r="E218" s="7">
        <v>0</v>
      </c>
      <c r="F218" s="31"/>
      <c r="G218" s="31"/>
      <c r="H218" s="7">
        <f t="shared" si="12"/>
        <v>0</v>
      </c>
      <c r="J218" s="1" t="s">
        <v>571</v>
      </c>
    </row>
    <row r="219" spans="1:10" ht="16.5" customHeight="1">
      <c r="A219" s="6" t="s">
        <v>2914</v>
      </c>
      <c r="B219" s="31"/>
      <c r="C219" s="31"/>
      <c r="D219" s="7">
        <v>0</v>
      </c>
      <c r="E219" s="7">
        <v>0</v>
      </c>
      <c r="F219" s="31"/>
      <c r="G219" s="31"/>
      <c r="H219" s="7">
        <f t="shared" si="12"/>
        <v>0</v>
      </c>
      <c r="J219" s="1" t="s">
        <v>573</v>
      </c>
    </row>
    <row r="220" spans="1:10" ht="16.5" customHeight="1">
      <c r="A220" s="6" t="s">
        <v>2915</v>
      </c>
      <c r="B220" s="31"/>
      <c r="C220" s="31"/>
      <c r="D220" s="7">
        <v>0</v>
      </c>
      <c r="E220" s="7">
        <v>0</v>
      </c>
      <c r="F220" s="31"/>
      <c r="G220" s="31"/>
      <c r="H220" s="7">
        <f t="shared" si="12"/>
        <v>0</v>
      </c>
      <c r="J220" s="1" t="s">
        <v>574</v>
      </c>
    </row>
    <row r="221" spans="1:10" ht="16.5" customHeight="1">
      <c r="A221" s="6" t="s">
        <v>2916</v>
      </c>
      <c r="B221" s="31"/>
      <c r="C221" s="31"/>
      <c r="D221" s="7">
        <v>0</v>
      </c>
      <c r="E221" s="7">
        <v>0</v>
      </c>
      <c r="F221" s="31"/>
      <c r="G221" s="31"/>
      <c r="H221" s="7">
        <f t="shared" si="12"/>
        <v>0</v>
      </c>
      <c r="J221" s="1" t="s">
        <v>575</v>
      </c>
    </row>
    <row r="222" spans="1:10" ht="16.5" customHeight="1">
      <c r="A222" s="6" t="s">
        <v>2917</v>
      </c>
      <c r="B222" s="31"/>
      <c r="C222" s="31"/>
      <c r="D222" s="7">
        <v>383</v>
      </c>
      <c r="E222" s="7">
        <v>0</v>
      </c>
      <c r="F222" s="31"/>
      <c r="G222" s="31"/>
      <c r="H222" s="7">
        <f t="shared" si="12"/>
        <v>0</v>
      </c>
      <c r="J222" s="1" t="s">
        <v>576</v>
      </c>
    </row>
    <row r="223" spans="1:8" ht="16.5" customHeight="1">
      <c r="A223" s="6"/>
      <c r="B223" s="31"/>
      <c r="C223" s="31"/>
      <c r="D223" s="32"/>
      <c r="E223" s="32"/>
      <c r="F223" s="31"/>
      <c r="G223" s="31"/>
      <c r="H223" s="7">
        <f t="shared" si="12"/>
        <v>0</v>
      </c>
    </row>
    <row r="224" spans="1:10" ht="16.5" customHeight="1">
      <c r="A224" s="22" t="s">
        <v>2918</v>
      </c>
      <c r="B224" s="31"/>
      <c r="C224" s="31"/>
      <c r="D224" s="7">
        <v>22220</v>
      </c>
      <c r="E224" s="7">
        <v>39760</v>
      </c>
      <c r="F224" s="31"/>
      <c r="G224" s="31"/>
      <c r="H224" s="7">
        <f t="shared" si="12"/>
        <v>178.93789378937893</v>
      </c>
      <c r="J224" s="1" t="s">
        <v>577</v>
      </c>
    </row>
  </sheetData>
  <sheetProtection/>
  <mergeCells count="1">
    <mergeCell ref="A1:H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F32"/>
  <sheetViews>
    <sheetView showGridLines="0" showZeros="0" workbookViewId="0" topLeftCell="A1">
      <selection activeCell="A1" sqref="A1:D1"/>
    </sheetView>
  </sheetViews>
  <sheetFormatPr defaultColWidth="9.125" defaultRowHeight="14.25"/>
  <cols>
    <col min="1" max="1" width="35.50390625" style="1" customWidth="1"/>
    <col min="2" max="2" width="21.00390625" style="1" customWidth="1"/>
    <col min="3" max="3" width="16.50390625" style="1" customWidth="1"/>
    <col min="4" max="4" width="22.125" style="1" customWidth="1"/>
    <col min="5" max="5" width="12.125" style="1" customWidth="1"/>
    <col min="6" max="6" width="9.125" style="1" hidden="1" customWidth="1"/>
    <col min="7" max="16384" width="12.125" style="1" customWidth="1"/>
  </cols>
  <sheetData>
    <row r="1" spans="1:4" ht="43.5" customHeight="1">
      <c r="A1" s="2" t="s">
        <v>2919</v>
      </c>
      <c r="B1" s="2"/>
      <c r="C1" s="2"/>
      <c r="D1" s="2"/>
    </row>
    <row r="2" spans="1:4" ht="16.5" customHeight="1">
      <c r="A2" s="3"/>
      <c r="B2" s="3"/>
      <c r="C2" s="3"/>
      <c r="D2" s="4" t="s">
        <v>64</v>
      </c>
    </row>
    <row r="3" spans="1:4" ht="16.5" customHeight="1">
      <c r="A3" s="18" t="s">
        <v>163</v>
      </c>
      <c r="B3" s="18" t="s">
        <v>68</v>
      </c>
      <c r="C3" s="18" t="s">
        <v>69</v>
      </c>
      <c r="D3" s="18" t="s">
        <v>264</v>
      </c>
    </row>
    <row r="4" spans="1:6" ht="16.5" customHeight="1">
      <c r="A4" s="6" t="s">
        <v>2920</v>
      </c>
      <c r="B4" s="7">
        <v>0</v>
      </c>
      <c r="C4" s="7">
        <v>0</v>
      </c>
      <c r="D4" s="7">
        <f aca="true" t="shared" si="0" ref="D4:D30">IF(B4&lt;&gt;0,(C4/B4)*100,0)</f>
        <v>0</v>
      </c>
      <c r="F4" s="1" t="s">
        <v>74</v>
      </c>
    </row>
    <row r="5" spans="1:6" ht="16.5" customHeight="1">
      <c r="A5" s="6" t="s">
        <v>2921</v>
      </c>
      <c r="B5" s="7">
        <v>0</v>
      </c>
      <c r="C5" s="7">
        <v>0</v>
      </c>
      <c r="D5" s="7">
        <f t="shared" si="0"/>
        <v>0</v>
      </c>
      <c r="F5" s="1" t="s">
        <v>76</v>
      </c>
    </row>
    <row r="6" spans="1:6" ht="16.5" customHeight="1">
      <c r="A6" s="6" t="s">
        <v>2922</v>
      </c>
      <c r="B6" s="7">
        <v>0</v>
      </c>
      <c r="C6" s="7">
        <v>0</v>
      </c>
      <c r="D6" s="7">
        <f t="shared" si="0"/>
        <v>0</v>
      </c>
      <c r="F6" s="1" t="s">
        <v>78</v>
      </c>
    </row>
    <row r="7" spans="1:6" ht="16.5" customHeight="1">
      <c r="A7" s="6" t="s">
        <v>2923</v>
      </c>
      <c r="B7" s="7">
        <v>0</v>
      </c>
      <c r="C7" s="7">
        <v>0</v>
      </c>
      <c r="D7" s="7">
        <f t="shared" si="0"/>
        <v>0</v>
      </c>
      <c r="F7" s="1" t="s">
        <v>80</v>
      </c>
    </row>
    <row r="8" spans="1:6" ht="16.5" customHeight="1">
      <c r="A8" s="6" t="s">
        <v>2924</v>
      </c>
      <c r="B8" s="7">
        <v>0</v>
      </c>
      <c r="C8" s="7">
        <v>0</v>
      </c>
      <c r="D8" s="7">
        <f t="shared" si="0"/>
        <v>0</v>
      </c>
      <c r="F8" s="1" t="s">
        <v>82</v>
      </c>
    </row>
    <row r="9" spans="1:6" ht="16.5" customHeight="1">
      <c r="A9" s="6" t="s">
        <v>2925</v>
      </c>
      <c r="B9" s="7">
        <v>0</v>
      </c>
      <c r="C9" s="7">
        <v>0</v>
      </c>
      <c r="D9" s="7">
        <f t="shared" si="0"/>
        <v>0</v>
      </c>
      <c r="F9" s="1" t="s">
        <v>84</v>
      </c>
    </row>
    <row r="10" spans="1:6" ht="16.5" customHeight="1">
      <c r="A10" s="6" t="s">
        <v>2926</v>
      </c>
      <c r="B10" s="7">
        <v>0</v>
      </c>
      <c r="C10" s="7">
        <v>0</v>
      </c>
      <c r="D10" s="7">
        <f t="shared" si="0"/>
        <v>0</v>
      </c>
      <c r="F10" s="1" t="s">
        <v>86</v>
      </c>
    </row>
    <row r="11" spans="1:6" ht="16.5" customHeight="1">
      <c r="A11" s="6" t="s">
        <v>2927</v>
      </c>
      <c r="B11" s="7">
        <v>0</v>
      </c>
      <c r="C11" s="7">
        <v>0</v>
      </c>
      <c r="D11" s="7">
        <f t="shared" si="0"/>
        <v>0</v>
      </c>
      <c r="F11" s="1" t="s">
        <v>88</v>
      </c>
    </row>
    <row r="12" spans="1:6" ht="16.5" customHeight="1">
      <c r="A12" s="6" t="s">
        <v>2928</v>
      </c>
      <c r="B12" s="7">
        <v>0</v>
      </c>
      <c r="C12" s="7">
        <v>0</v>
      </c>
      <c r="D12" s="7">
        <f t="shared" si="0"/>
        <v>0</v>
      </c>
      <c r="F12" s="1" t="s">
        <v>90</v>
      </c>
    </row>
    <row r="13" spans="1:6" ht="16.5" customHeight="1">
      <c r="A13" s="6" t="s">
        <v>2929</v>
      </c>
      <c r="B13" s="7">
        <v>0</v>
      </c>
      <c r="C13" s="7">
        <v>0</v>
      </c>
      <c r="D13" s="7">
        <f t="shared" si="0"/>
        <v>0</v>
      </c>
      <c r="F13" s="1" t="s">
        <v>92</v>
      </c>
    </row>
    <row r="14" spans="1:6" ht="16.5" customHeight="1">
      <c r="A14" s="6" t="s">
        <v>2930</v>
      </c>
      <c r="B14" s="7">
        <v>0</v>
      </c>
      <c r="C14" s="7">
        <v>0</v>
      </c>
      <c r="D14" s="7">
        <f t="shared" si="0"/>
        <v>0</v>
      </c>
      <c r="F14" s="1" t="s">
        <v>94</v>
      </c>
    </row>
    <row r="15" spans="1:6" ht="16.5" customHeight="1">
      <c r="A15" s="6" t="s">
        <v>2931</v>
      </c>
      <c r="B15" s="7">
        <v>0</v>
      </c>
      <c r="C15" s="7">
        <v>0</v>
      </c>
      <c r="D15" s="7">
        <f t="shared" si="0"/>
        <v>0</v>
      </c>
      <c r="F15" s="1" t="s">
        <v>96</v>
      </c>
    </row>
    <row r="16" spans="1:6" ht="16.5" customHeight="1">
      <c r="A16" s="6" t="s">
        <v>2932</v>
      </c>
      <c r="B16" s="7">
        <v>0</v>
      </c>
      <c r="C16" s="7">
        <v>0</v>
      </c>
      <c r="D16" s="7">
        <f t="shared" si="0"/>
        <v>0</v>
      </c>
      <c r="F16" s="1" t="s">
        <v>98</v>
      </c>
    </row>
    <row r="17" spans="1:6" ht="16.5" customHeight="1">
      <c r="A17" s="6" t="s">
        <v>2933</v>
      </c>
      <c r="B17" s="7">
        <v>0</v>
      </c>
      <c r="C17" s="7">
        <v>0</v>
      </c>
      <c r="D17" s="7">
        <f t="shared" si="0"/>
        <v>0</v>
      </c>
      <c r="F17" s="1" t="s">
        <v>100</v>
      </c>
    </row>
    <row r="18" spans="1:6" ht="16.5" customHeight="1">
      <c r="A18" s="6" t="s">
        <v>2934</v>
      </c>
      <c r="B18" s="7">
        <v>0</v>
      </c>
      <c r="C18" s="7">
        <v>0</v>
      </c>
      <c r="D18" s="7">
        <f t="shared" si="0"/>
        <v>0</v>
      </c>
      <c r="F18" s="1" t="s">
        <v>102</v>
      </c>
    </row>
    <row r="19" spans="1:6" ht="16.5" customHeight="1">
      <c r="A19" s="6" t="s">
        <v>2935</v>
      </c>
      <c r="B19" s="7">
        <v>0</v>
      </c>
      <c r="C19" s="7">
        <v>0</v>
      </c>
      <c r="D19" s="7">
        <f t="shared" si="0"/>
        <v>0</v>
      </c>
      <c r="F19" s="1" t="s">
        <v>104</v>
      </c>
    </row>
    <row r="20" spans="1:6" ht="16.5" customHeight="1">
      <c r="A20" s="6" t="s">
        <v>2936</v>
      </c>
      <c r="B20" s="7">
        <v>0</v>
      </c>
      <c r="C20" s="7">
        <v>0</v>
      </c>
      <c r="D20" s="7">
        <f t="shared" si="0"/>
        <v>0</v>
      </c>
      <c r="F20" s="1" t="s">
        <v>106</v>
      </c>
    </row>
    <row r="21" spans="1:6" ht="16.5" customHeight="1">
      <c r="A21" s="6" t="s">
        <v>2937</v>
      </c>
      <c r="B21" s="7">
        <v>0</v>
      </c>
      <c r="C21" s="7">
        <v>0</v>
      </c>
      <c r="D21" s="7">
        <f t="shared" si="0"/>
        <v>0</v>
      </c>
      <c r="F21" s="1" t="s">
        <v>108</v>
      </c>
    </row>
    <row r="22" spans="1:6" ht="16.5" customHeight="1">
      <c r="A22" s="6" t="s">
        <v>2938</v>
      </c>
      <c r="B22" s="7">
        <v>0</v>
      </c>
      <c r="C22" s="7">
        <v>0</v>
      </c>
      <c r="D22" s="7">
        <f t="shared" si="0"/>
        <v>0</v>
      </c>
      <c r="F22" s="1" t="s">
        <v>110</v>
      </c>
    </row>
    <row r="23" spans="1:6" ht="16.5" customHeight="1">
      <c r="A23" s="6" t="s">
        <v>2939</v>
      </c>
      <c r="B23" s="7">
        <v>0</v>
      </c>
      <c r="C23" s="7">
        <v>0</v>
      </c>
      <c r="D23" s="7">
        <f t="shared" si="0"/>
        <v>0</v>
      </c>
      <c r="F23" s="1" t="s">
        <v>112</v>
      </c>
    </row>
    <row r="24" spans="1:6" ht="16.5" customHeight="1">
      <c r="A24" s="6" t="s">
        <v>2940</v>
      </c>
      <c r="B24" s="7">
        <v>0</v>
      </c>
      <c r="C24" s="7">
        <v>0</v>
      </c>
      <c r="D24" s="7">
        <f t="shared" si="0"/>
        <v>0</v>
      </c>
      <c r="F24" s="1" t="s">
        <v>114</v>
      </c>
    </row>
    <row r="25" spans="1:6" ht="16.5" customHeight="1">
      <c r="A25" s="6" t="s">
        <v>2941</v>
      </c>
      <c r="B25" s="7">
        <v>0</v>
      </c>
      <c r="C25" s="7">
        <v>0</v>
      </c>
      <c r="D25" s="7">
        <f t="shared" si="0"/>
        <v>0</v>
      </c>
      <c r="F25" s="1" t="s">
        <v>116</v>
      </c>
    </row>
    <row r="26" spans="1:6" ht="16.5" customHeight="1">
      <c r="A26" s="6" t="s">
        <v>2942</v>
      </c>
      <c r="B26" s="7">
        <v>0</v>
      </c>
      <c r="C26" s="7">
        <v>0</v>
      </c>
      <c r="D26" s="7">
        <f t="shared" si="0"/>
        <v>0</v>
      </c>
      <c r="F26" s="1" t="s">
        <v>118</v>
      </c>
    </row>
    <row r="27" spans="1:6" ht="16.5" customHeight="1">
      <c r="A27" s="6" t="s">
        <v>2943</v>
      </c>
      <c r="B27" s="7">
        <v>0</v>
      </c>
      <c r="C27" s="7">
        <v>0</v>
      </c>
      <c r="D27" s="7">
        <f t="shared" si="0"/>
        <v>0</v>
      </c>
      <c r="F27" s="1" t="s">
        <v>120</v>
      </c>
    </row>
    <row r="28" spans="1:6" ht="16.5" customHeight="1">
      <c r="A28" s="6" t="s">
        <v>2944</v>
      </c>
      <c r="B28" s="7">
        <v>0</v>
      </c>
      <c r="C28" s="7">
        <v>0</v>
      </c>
      <c r="D28" s="7">
        <f t="shared" si="0"/>
        <v>0</v>
      </c>
      <c r="F28" s="1" t="s">
        <v>122</v>
      </c>
    </row>
    <row r="29" spans="1:6" ht="16.5" customHeight="1">
      <c r="A29" s="6" t="s">
        <v>2945</v>
      </c>
      <c r="B29" s="7">
        <v>0</v>
      </c>
      <c r="C29" s="7">
        <v>0</v>
      </c>
      <c r="D29" s="7">
        <f t="shared" si="0"/>
        <v>0</v>
      </c>
      <c r="F29" s="1" t="s">
        <v>124</v>
      </c>
    </row>
    <row r="30" spans="1:6" ht="16.5" customHeight="1">
      <c r="A30" s="6" t="s">
        <v>2946</v>
      </c>
      <c r="B30" s="7">
        <v>0</v>
      </c>
      <c r="C30" s="7">
        <v>0</v>
      </c>
      <c r="D30" s="7">
        <f t="shared" si="0"/>
        <v>0</v>
      </c>
      <c r="F30" s="1" t="s">
        <v>126</v>
      </c>
    </row>
    <row r="31" spans="1:4" ht="16.5" customHeight="1">
      <c r="A31" s="6"/>
      <c r="B31" s="32"/>
      <c r="C31" s="32"/>
      <c r="D31" s="31"/>
    </row>
    <row r="32" spans="1:6" ht="16.5" customHeight="1">
      <c r="A32" s="6" t="s">
        <v>2911</v>
      </c>
      <c r="B32" s="7">
        <v>0</v>
      </c>
      <c r="C32" s="7">
        <v>0</v>
      </c>
      <c r="D32" s="7">
        <f>IF(B32&lt;&gt;0,(C32/B32)*100,0)</f>
        <v>0</v>
      </c>
      <c r="F32" s="1" t="s">
        <v>128</v>
      </c>
    </row>
  </sheetData>
  <sheetProtection/>
  <mergeCells count="1">
    <mergeCell ref="A1:D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11"/>
  <sheetViews>
    <sheetView showGridLines="0" showZeros="0" workbookViewId="0" topLeftCell="A1">
      <selection activeCell="B5" sqref="B5:B9"/>
    </sheetView>
  </sheetViews>
  <sheetFormatPr defaultColWidth="9.125" defaultRowHeight="14.25"/>
  <cols>
    <col min="1" max="1" width="44.375" style="1" customWidth="1"/>
    <col min="2" max="3" width="26.00390625" style="1" customWidth="1"/>
    <col min="4" max="4" width="12.125" style="1" customWidth="1"/>
    <col min="5" max="5" width="9.125" style="1" hidden="1" customWidth="1"/>
    <col min="6" max="16384" width="12.125" style="1" customWidth="1"/>
  </cols>
  <sheetData>
    <row r="1" spans="1:3" ht="33.75" customHeight="1">
      <c r="A1" s="2" t="s">
        <v>30</v>
      </c>
      <c r="B1" s="2"/>
      <c r="C1" s="2"/>
    </row>
    <row r="2" spans="1:3" ht="16.5" customHeight="1">
      <c r="A2" s="33"/>
      <c r="B2" s="34"/>
      <c r="C2" s="46" t="s">
        <v>64</v>
      </c>
    </row>
    <row r="3" spans="1:3" ht="16.5" customHeight="1">
      <c r="A3" s="47" t="s">
        <v>310</v>
      </c>
      <c r="B3" s="47" t="s">
        <v>66</v>
      </c>
      <c r="C3" s="47" t="s">
        <v>69</v>
      </c>
    </row>
    <row r="4" spans="1:5" ht="16.5" customHeight="1">
      <c r="A4" s="6" t="s">
        <v>2947</v>
      </c>
      <c r="B4" s="48"/>
      <c r="C4" s="7">
        <v>15760</v>
      </c>
      <c r="E4" s="1" t="s">
        <v>74</v>
      </c>
    </row>
    <row r="5" spans="1:5" ht="16.5" customHeight="1">
      <c r="A5" s="6" t="s">
        <v>2948</v>
      </c>
      <c r="B5" s="48"/>
      <c r="C5" s="7">
        <v>25300</v>
      </c>
      <c r="E5" s="1" t="s">
        <v>76</v>
      </c>
    </row>
    <row r="6" spans="1:5" ht="16.5" customHeight="1">
      <c r="A6" s="6" t="s">
        <v>2949</v>
      </c>
      <c r="B6" s="48"/>
      <c r="C6" s="7">
        <v>5772</v>
      </c>
      <c r="E6" s="1" t="s">
        <v>78</v>
      </c>
    </row>
    <row r="7" spans="1:5" ht="16.5" customHeight="1">
      <c r="A7" s="6" t="s">
        <v>2950</v>
      </c>
      <c r="B7" s="48"/>
      <c r="C7" s="7">
        <v>0</v>
      </c>
      <c r="E7" s="1" t="s">
        <v>80</v>
      </c>
    </row>
    <row r="8" spans="1:5" ht="16.5" customHeight="1">
      <c r="A8" s="6" t="s">
        <v>2951</v>
      </c>
      <c r="B8" s="48"/>
      <c r="C8" s="7">
        <v>772</v>
      </c>
      <c r="E8" s="1" t="s">
        <v>82</v>
      </c>
    </row>
    <row r="9" spans="1:5" ht="16.5" customHeight="1">
      <c r="A9" s="6" t="s">
        <v>2952</v>
      </c>
      <c r="B9" s="49"/>
      <c r="C9" s="7">
        <v>20760</v>
      </c>
      <c r="E9" s="1" t="s">
        <v>84</v>
      </c>
    </row>
    <row r="10" spans="1:3" ht="16.5" customHeight="1">
      <c r="A10" s="6" t="s">
        <v>2953</v>
      </c>
      <c r="B10" s="49"/>
      <c r="C10" s="48"/>
    </row>
    <row r="11" spans="1:5" ht="16.5" customHeight="1">
      <c r="A11" s="6" t="s">
        <v>2954</v>
      </c>
      <c r="B11" s="49"/>
      <c r="C11" s="7">
        <v>42300</v>
      </c>
      <c r="E11" s="1" t="s">
        <v>86</v>
      </c>
    </row>
  </sheetData>
  <sheetProtection/>
  <mergeCells count="1">
    <mergeCell ref="A1:C1"/>
  </mergeCells>
  <printOptions gridLines="1" horizontalCentered="1" verticalCentered="1"/>
  <pageMargins left="2" right="2" top="1.5" bottom="1.5" header="0" footer="0"/>
  <pageSetup blackAndWhite="1" orientation="landscape"/>
  <headerFooter scaleWithDoc="0" alignWithMargins="0">
    <oddHeader>&amp;C@$</oddHeader>
    <oddFooter>&amp;C@$</oddFooter>
  </headerFooter>
</worksheet>
</file>

<file path=xl/worksheets/sheet18.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 customWidth="1"/>
    <col min="8" max="8" width="12.125" style="1" customWidth="1"/>
    <col min="9" max="9" width="9.125" style="1" hidden="1" customWidth="1"/>
    <col min="10" max="16384" width="12.125" style="1" customWidth="1"/>
  </cols>
  <sheetData>
    <row r="1" spans="1:7" ht="18.75" customHeight="1">
      <c r="A1" s="14"/>
      <c r="B1" s="14"/>
      <c r="C1" s="14"/>
      <c r="D1" s="14"/>
      <c r="E1" s="14"/>
      <c r="F1" s="14"/>
      <c r="G1" s="14"/>
    </row>
    <row r="2" spans="1:7" ht="18.75" customHeight="1">
      <c r="A2" s="14"/>
      <c r="B2" s="14"/>
      <c r="C2" s="14"/>
      <c r="D2" s="14"/>
      <c r="E2" s="14"/>
      <c r="F2" s="14"/>
      <c r="G2" s="14"/>
    </row>
    <row r="3" spans="1:7" ht="18.75" customHeight="1">
      <c r="A3" s="14"/>
      <c r="B3" s="14"/>
      <c r="C3" s="14"/>
      <c r="D3" s="14"/>
      <c r="E3" s="14"/>
      <c r="F3" s="14"/>
      <c r="G3" s="14"/>
    </row>
    <row r="4" spans="1:7" ht="18.75" customHeight="1">
      <c r="A4" s="14"/>
      <c r="B4" s="14"/>
      <c r="C4" s="14"/>
      <c r="D4" s="14"/>
      <c r="E4" s="14"/>
      <c r="F4" s="14"/>
      <c r="G4" s="14"/>
    </row>
    <row r="5" spans="1:7" ht="18.75" customHeight="1">
      <c r="A5" s="14"/>
      <c r="B5" s="14"/>
      <c r="C5" s="14"/>
      <c r="D5" s="14"/>
      <c r="E5" s="14"/>
      <c r="F5" s="14"/>
      <c r="G5" s="14"/>
    </row>
    <row r="6" spans="1:7" ht="18.75" customHeight="1">
      <c r="A6" s="14"/>
      <c r="B6" s="14"/>
      <c r="C6" s="14"/>
      <c r="D6" s="14"/>
      <c r="E6" s="14"/>
      <c r="F6" s="14"/>
      <c r="G6" s="14"/>
    </row>
    <row r="7" spans="1:7" ht="18.75" customHeight="1">
      <c r="A7" s="14"/>
      <c r="B7" s="14"/>
      <c r="C7" s="14"/>
      <c r="D7" s="14"/>
      <c r="E7" s="14"/>
      <c r="F7" s="14"/>
      <c r="G7" s="14"/>
    </row>
    <row r="8" spans="1:7" ht="18.75" customHeight="1">
      <c r="A8" s="14"/>
      <c r="B8" s="14"/>
      <c r="C8" s="14"/>
      <c r="D8" s="14"/>
      <c r="E8" s="14"/>
      <c r="F8" s="14"/>
      <c r="G8" s="14"/>
    </row>
    <row r="9" spans="1:7" ht="38.25" customHeight="1">
      <c r="A9" s="45" t="s">
        <v>2955</v>
      </c>
      <c r="B9" s="45"/>
      <c r="C9" s="45"/>
      <c r="D9" s="45"/>
      <c r="E9" s="45"/>
      <c r="F9" s="45"/>
      <c r="G9" s="45"/>
    </row>
    <row r="10" spans="1:7" ht="18.75" customHeight="1">
      <c r="A10" s="14"/>
      <c r="B10" s="14"/>
      <c r="C10" s="14"/>
      <c r="D10" s="14"/>
      <c r="E10" s="14"/>
      <c r="F10" s="14"/>
      <c r="G10" s="14"/>
    </row>
    <row r="11" spans="1:7" ht="18.75" customHeight="1">
      <c r="A11" s="14"/>
      <c r="B11" s="14"/>
      <c r="C11" s="14"/>
      <c r="D11" s="14"/>
      <c r="E11" s="14"/>
      <c r="F11" s="14"/>
      <c r="G11" s="14"/>
    </row>
    <row r="12" spans="1:7" ht="18.75" customHeight="1">
      <c r="A12" s="14"/>
      <c r="B12" s="14"/>
      <c r="C12" s="14"/>
      <c r="D12" s="14"/>
      <c r="E12" s="14"/>
      <c r="F12" s="14"/>
      <c r="G12" s="14"/>
    </row>
    <row r="13" spans="1:7" ht="18.75" customHeight="1">
      <c r="A13" s="14"/>
      <c r="B13" s="14"/>
      <c r="C13" s="14"/>
      <c r="D13" s="14"/>
      <c r="E13" s="14"/>
      <c r="F13" s="14"/>
      <c r="G13" s="14"/>
    </row>
    <row r="14" spans="1:7" ht="18.75" customHeight="1">
      <c r="A14" s="14"/>
      <c r="B14" s="14"/>
      <c r="C14" s="14"/>
      <c r="D14" s="14"/>
      <c r="E14" s="14"/>
      <c r="F14" s="14"/>
      <c r="G14" s="14"/>
    </row>
    <row r="15" spans="1:7" ht="18.75" customHeight="1">
      <c r="A15" s="14"/>
      <c r="B15" s="14"/>
      <c r="C15" s="14"/>
      <c r="D15" s="14"/>
      <c r="E15" s="14"/>
      <c r="F15" s="14"/>
      <c r="G15" s="14"/>
    </row>
    <row r="16" spans="1:7" ht="18.75" customHeight="1">
      <c r="A16" s="14"/>
      <c r="B16" s="14"/>
      <c r="C16" s="14"/>
      <c r="D16" s="14"/>
      <c r="E16" s="14"/>
      <c r="F16" s="14"/>
      <c r="G16" s="14"/>
    </row>
    <row r="17" spans="1:7" ht="18.75" customHeight="1">
      <c r="A17" s="14"/>
      <c r="B17" s="14"/>
      <c r="C17" s="14"/>
      <c r="D17" s="14"/>
      <c r="E17" s="14"/>
      <c r="F17" s="14"/>
      <c r="G17" s="14"/>
    </row>
    <row r="18" spans="1:7" ht="18.75" customHeight="1">
      <c r="A18" s="14"/>
      <c r="B18" s="14"/>
      <c r="C18" s="14"/>
      <c r="D18" s="14"/>
      <c r="E18" s="14"/>
      <c r="F18" s="14"/>
      <c r="G18" s="14"/>
    </row>
    <row r="19" spans="1:7" ht="18.75" customHeight="1">
      <c r="A19" s="14"/>
      <c r="B19" s="14"/>
      <c r="C19" s="14"/>
      <c r="D19" s="14"/>
      <c r="E19" s="14"/>
      <c r="F19" s="14"/>
      <c r="G19" s="14"/>
    </row>
    <row r="20" spans="1:7" ht="18.75" customHeight="1">
      <c r="A20" s="14"/>
      <c r="B20" s="14"/>
      <c r="C20" s="14"/>
      <c r="D20" s="14"/>
      <c r="E20" s="14"/>
      <c r="F20" s="14"/>
      <c r="G20" s="14"/>
    </row>
  </sheetData>
  <sheetProtection/>
  <mergeCells count="1">
    <mergeCell ref="A9:G9"/>
  </mergeCells>
  <printOptions gridLines="1" horizontalCentered="1" verticalCentered="1"/>
  <pageMargins left="3" right="2" top="1" bottom="1" header="0" footer="0"/>
  <pageSetup blackAndWhite="1" orientation="portrait"/>
  <headerFooter scaleWithDoc="0" alignWithMargins="0">
    <oddHeader>&amp;C@$</oddHeader>
    <oddFooter>&amp;C@$</oddFooter>
  </headerFooter>
</worksheet>
</file>

<file path=xl/worksheets/sheet19.xml><?xml version="1.0" encoding="utf-8"?>
<worksheet xmlns="http://schemas.openxmlformats.org/spreadsheetml/2006/main" xmlns:r="http://schemas.openxmlformats.org/officeDocument/2006/relationships">
  <dimension ref="A1:J64"/>
  <sheetViews>
    <sheetView showGridLines="0" showZeros="0" workbookViewId="0" topLeftCell="A1">
      <selection activeCell="A1" sqref="A1:H1"/>
    </sheetView>
  </sheetViews>
  <sheetFormatPr defaultColWidth="9.125" defaultRowHeight="14.25"/>
  <cols>
    <col min="1" max="1" width="39.625" style="1" customWidth="1"/>
    <col min="2" max="8" width="16.00390625" style="1" customWidth="1"/>
    <col min="9" max="9" width="12.125" style="1" customWidth="1"/>
    <col min="10" max="10" width="9.125" style="1" hidden="1" customWidth="1"/>
    <col min="11" max="16384" width="12.125" style="1" customWidth="1"/>
  </cols>
  <sheetData>
    <row r="1" spans="1:8" ht="33.75" customHeight="1">
      <c r="A1" s="23" t="s">
        <v>32</v>
      </c>
      <c r="B1" s="23"/>
      <c r="C1" s="23"/>
      <c r="D1" s="23"/>
      <c r="E1" s="23"/>
      <c r="F1" s="23"/>
      <c r="G1" s="23"/>
      <c r="H1" s="23"/>
    </row>
    <row r="2" spans="2:8" ht="16.5" customHeight="1">
      <c r="B2" s="33"/>
      <c r="C2" s="34"/>
      <c r="D2" s="34"/>
      <c r="E2" s="33"/>
      <c r="G2" s="35"/>
      <c r="H2" s="36" t="s">
        <v>64</v>
      </c>
    </row>
    <row r="3" spans="1:8" ht="35.25" customHeight="1">
      <c r="A3" s="18" t="s">
        <v>65</v>
      </c>
      <c r="B3" s="37" t="s">
        <v>66</v>
      </c>
      <c r="C3" s="38" t="s">
        <v>67</v>
      </c>
      <c r="D3" s="39" t="s">
        <v>68</v>
      </c>
      <c r="E3" s="39" t="s">
        <v>69</v>
      </c>
      <c r="F3" s="25" t="s">
        <v>70</v>
      </c>
      <c r="G3" s="25" t="s">
        <v>71</v>
      </c>
      <c r="H3" s="25" t="s">
        <v>72</v>
      </c>
    </row>
    <row r="4" spans="1:10" ht="16.5" customHeight="1">
      <c r="A4" s="6" t="s">
        <v>107</v>
      </c>
      <c r="B4" s="7">
        <v>20</v>
      </c>
      <c r="C4" s="7">
        <v>3000</v>
      </c>
      <c r="D4" s="27">
        <v>0</v>
      </c>
      <c r="E4" s="7">
        <v>3000</v>
      </c>
      <c r="F4" s="7">
        <f aca="true" t="shared" si="0" ref="F4:F53">IF(B4&lt;&gt;0,(E4/B4)*100,0)</f>
        <v>15000</v>
      </c>
      <c r="G4" s="7">
        <f aca="true" t="shared" si="1" ref="G4:G53">IF(C4&lt;&gt;0,(E4/C4)*100,0)</f>
        <v>100</v>
      </c>
      <c r="H4" s="7">
        <f aca="true" t="shared" si="2" ref="H4:H53">IF(D4&lt;&gt;0,(E4/D4)*100,0)</f>
        <v>0</v>
      </c>
      <c r="J4" s="1" t="s">
        <v>74</v>
      </c>
    </row>
    <row r="5" spans="1:10" ht="16.5" customHeight="1">
      <c r="A5" s="6" t="s">
        <v>115</v>
      </c>
      <c r="B5" s="7">
        <v>20</v>
      </c>
      <c r="C5" s="7">
        <v>3000</v>
      </c>
      <c r="D5" s="27">
        <v>0</v>
      </c>
      <c r="E5" s="7">
        <v>3000</v>
      </c>
      <c r="F5" s="7">
        <f t="shared" si="0"/>
        <v>15000</v>
      </c>
      <c r="G5" s="7">
        <f t="shared" si="1"/>
        <v>100</v>
      </c>
      <c r="H5" s="7">
        <f t="shared" si="2"/>
        <v>0</v>
      </c>
      <c r="J5" s="1" t="s">
        <v>76</v>
      </c>
    </row>
    <row r="6" spans="1:10" ht="16.5" customHeight="1">
      <c r="A6" s="6" t="s">
        <v>2956</v>
      </c>
      <c r="B6" s="7">
        <v>0</v>
      </c>
      <c r="C6" s="7">
        <v>3000</v>
      </c>
      <c r="D6" s="27">
        <v>0</v>
      </c>
      <c r="E6" s="7">
        <v>3000</v>
      </c>
      <c r="F6" s="7">
        <f t="shared" si="0"/>
        <v>0</v>
      </c>
      <c r="G6" s="7">
        <f t="shared" si="1"/>
        <v>100</v>
      </c>
      <c r="H6" s="7">
        <f t="shared" si="2"/>
        <v>0</v>
      </c>
      <c r="J6" s="1" t="s">
        <v>78</v>
      </c>
    </row>
    <row r="7" spans="1:10" ht="16.5" customHeight="1">
      <c r="A7" s="6" t="s">
        <v>2957</v>
      </c>
      <c r="B7" s="7">
        <v>0</v>
      </c>
      <c r="C7" s="7">
        <v>0</v>
      </c>
      <c r="D7" s="27">
        <v>0</v>
      </c>
      <c r="E7" s="7">
        <v>0</v>
      </c>
      <c r="F7" s="7">
        <f t="shared" si="0"/>
        <v>0</v>
      </c>
      <c r="G7" s="7">
        <f t="shared" si="1"/>
        <v>0</v>
      </c>
      <c r="H7" s="7">
        <f t="shared" si="2"/>
        <v>0</v>
      </c>
      <c r="J7" s="1" t="s">
        <v>80</v>
      </c>
    </row>
    <row r="8" spans="1:10" ht="16.5" customHeight="1">
      <c r="A8" s="40" t="s">
        <v>2958</v>
      </c>
      <c r="B8" s="29">
        <v>0</v>
      </c>
      <c r="C8" s="29">
        <v>0</v>
      </c>
      <c r="D8" s="30">
        <v>0</v>
      </c>
      <c r="E8" s="29">
        <v>0</v>
      </c>
      <c r="F8" s="7">
        <f t="shared" si="0"/>
        <v>0</v>
      </c>
      <c r="G8" s="7">
        <f t="shared" si="1"/>
        <v>0</v>
      </c>
      <c r="H8" s="7">
        <f t="shared" si="2"/>
        <v>0</v>
      </c>
      <c r="J8" s="1" t="s">
        <v>82</v>
      </c>
    </row>
    <row r="9" spans="1:10" ht="16.5" customHeight="1">
      <c r="A9" s="26" t="s">
        <v>2959</v>
      </c>
      <c r="B9" s="7">
        <v>0</v>
      </c>
      <c r="C9" s="7">
        <v>0</v>
      </c>
      <c r="D9" s="27">
        <v>0</v>
      </c>
      <c r="E9" s="7">
        <v>0</v>
      </c>
      <c r="F9" s="7">
        <f t="shared" si="0"/>
        <v>0</v>
      </c>
      <c r="G9" s="7">
        <f t="shared" si="1"/>
        <v>0</v>
      </c>
      <c r="H9" s="7">
        <f t="shared" si="2"/>
        <v>0</v>
      </c>
      <c r="J9" s="1" t="s">
        <v>84</v>
      </c>
    </row>
    <row r="10" spans="1:10" ht="16.5" customHeight="1">
      <c r="A10" s="26" t="s">
        <v>2960</v>
      </c>
      <c r="B10" s="7">
        <v>0</v>
      </c>
      <c r="C10" s="7">
        <v>0</v>
      </c>
      <c r="D10" s="7">
        <v>0</v>
      </c>
      <c r="E10" s="7">
        <v>0</v>
      </c>
      <c r="F10" s="7">
        <f t="shared" si="0"/>
        <v>0</v>
      </c>
      <c r="G10" s="7">
        <f t="shared" si="1"/>
        <v>0</v>
      </c>
      <c r="H10" s="7">
        <f t="shared" si="2"/>
        <v>0</v>
      </c>
      <c r="J10" s="1" t="s">
        <v>86</v>
      </c>
    </row>
    <row r="11" spans="1:10" ht="16.5" customHeight="1">
      <c r="A11" s="26" t="s">
        <v>2961</v>
      </c>
      <c r="B11" s="7">
        <v>0</v>
      </c>
      <c r="C11" s="7">
        <v>0</v>
      </c>
      <c r="D11" s="7">
        <v>0</v>
      </c>
      <c r="E11" s="7">
        <v>0</v>
      </c>
      <c r="F11" s="7">
        <f t="shared" si="0"/>
        <v>0</v>
      </c>
      <c r="G11" s="7">
        <f t="shared" si="1"/>
        <v>0</v>
      </c>
      <c r="H11" s="7">
        <f t="shared" si="2"/>
        <v>0</v>
      </c>
      <c r="J11" s="1" t="s">
        <v>88</v>
      </c>
    </row>
    <row r="12" spans="1:10" ht="16.5" customHeight="1">
      <c r="A12" s="26" t="s">
        <v>2962</v>
      </c>
      <c r="B12" s="7">
        <v>0</v>
      </c>
      <c r="C12" s="7">
        <v>0</v>
      </c>
      <c r="D12" s="7">
        <v>0</v>
      </c>
      <c r="E12" s="7">
        <v>0</v>
      </c>
      <c r="F12" s="7">
        <f t="shared" si="0"/>
        <v>0</v>
      </c>
      <c r="G12" s="7">
        <f t="shared" si="1"/>
        <v>0</v>
      </c>
      <c r="H12" s="7">
        <f t="shared" si="2"/>
        <v>0</v>
      </c>
      <c r="J12" s="1" t="s">
        <v>90</v>
      </c>
    </row>
    <row r="13" spans="1:10" ht="16.5" customHeight="1">
      <c r="A13" s="26" t="s">
        <v>2963</v>
      </c>
      <c r="B13" s="7">
        <v>0</v>
      </c>
      <c r="C13" s="7">
        <v>0</v>
      </c>
      <c r="D13" s="7">
        <v>0</v>
      </c>
      <c r="E13" s="7">
        <v>0</v>
      </c>
      <c r="F13" s="7">
        <f t="shared" si="0"/>
        <v>0</v>
      </c>
      <c r="G13" s="7">
        <f t="shared" si="1"/>
        <v>0</v>
      </c>
      <c r="H13" s="7">
        <f t="shared" si="2"/>
        <v>0</v>
      </c>
      <c r="J13" s="1" t="s">
        <v>92</v>
      </c>
    </row>
    <row r="14" spans="1:10" ht="16.5" customHeight="1">
      <c r="A14" s="26" t="s">
        <v>2964</v>
      </c>
      <c r="B14" s="7">
        <v>0</v>
      </c>
      <c r="C14" s="7">
        <v>0</v>
      </c>
      <c r="D14" s="7">
        <v>0</v>
      </c>
      <c r="E14" s="7">
        <v>0</v>
      </c>
      <c r="F14" s="7">
        <f t="shared" si="0"/>
        <v>0</v>
      </c>
      <c r="G14" s="7">
        <f t="shared" si="1"/>
        <v>0</v>
      </c>
      <c r="H14" s="7">
        <f t="shared" si="2"/>
        <v>0</v>
      </c>
      <c r="J14" s="1" t="s">
        <v>94</v>
      </c>
    </row>
    <row r="15" spans="1:10" ht="16.5" customHeight="1">
      <c r="A15" s="26" t="s">
        <v>2965</v>
      </c>
      <c r="B15" s="7">
        <v>0</v>
      </c>
      <c r="C15" s="7">
        <v>0</v>
      </c>
      <c r="D15" s="7">
        <v>0</v>
      </c>
      <c r="E15" s="7">
        <v>0</v>
      </c>
      <c r="F15" s="7">
        <f t="shared" si="0"/>
        <v>0</v>
      </c>
      <c r="G15" s="7">
        <f t="shared" si="1"/>
        <v>0</v>
      </c>
      <c r="H15" s="7">
        <f t="shared" si="2"/>
        <v>0</v>
      </c>
      <c r="J15" s="1" t="s">
        <v>96</v>
      </c>
    </row>
    <row r="16" spans="1:10" ht="16.5" customHeight="1">
      <c r="A16" s="26" t="s">
        <v>2966</v>
      </c>
      <c r="B16" s="7">
        <v>0</v>
      </c>
      <c r="C16" s="7">
        <v>0</v>
      </c>
      <c r="D16" s="7">
        <v>0</v>
      </c>
      <c r="E16" s="7">
        <v>0</v>
      </c>
      <c r="F16" s="7">
        <f t="shared" si="0"/>
        <v>0</v>
      </c>
      <c r="G16" s="7">
        <f t="shared" si="1"/>
        <v>0</v>
      </c>
      <c r="H16" s="7">
        <f t="shared" si="2"/>
        <v>0</v>
      </c>
      <c r="J16" s="1" t="s">
        <v>98</v>
      </c>
    </row>
    <row r="17" spans="1:10" ht="16.5" customHeight="1">
      <c r="A17" s="26" t="s">
        <v>2967</v>
      </c>
      <c r="B17" s="7">
        <v>0</v>
      </c>
      <c r="C17" s="7">
        <v>0</v>
      </c>
      <c r="D17" s="7">
        <v>0</v>
      </c>
      <c r="E17" s="7">
        <v>0</v>
      </c>
      <c r="F17" s="7">
        <f t="shared" si="0"/>
        <v>0</v>
      </c>
      <c r="G17" s="7">
        <f t="shared" si="1"/>
        <v>0</v>
      </c>
      <c r="H17" s="7">
        <f t="shared" si="2"/>
        <v>0</v>
      </c>
      <c r="J17" s="1" t="s">
        <v>100</v>
      </c>
    </row>
    <row r="18" spans="1:10" ht="16.5" customHeight="1">
      <c r="A18" s="26" t="s">
        <v>2968</v>
      </c>
      <c r="B18" s="7">
        <v>0</v>
      </c>
      <c r="C18" s="7">
        <v>0</v>
      </c>
      <c r="D18" s="7">
        <v>0</v>
      </c>
      <c r="E18" s="7">
        <v>0</v>
      </c>
      <c r="F18" s="7">
        <f t="shared" si="0"/>
        <v>0</v>
      </c>
      <c r="G18" s="7">
        <f t="shared" si="1"/>
        <v>0</v>
      </c>
      <c r="H18" s="7">
        <f t="shared" si="2"/>
        <v>0</v>
      </c>
      <c r="J18" s="1" t="s">
        <v>102</v>
      </c>
    </row>
    <row r="19" spans="1:10" ht="16.5" customHeight="1">
      <c r="A19" s="26" t="s">
        <v>2969</v>
      </c>
      <c r="B19" s="7">
        <v>0</v>
      </c>
      <c r="C19" s="7">
        <v>0</v>
      </c>
      <c r="D19" s="7">
        <v>0</v>
      </c>
      <c r="E19" s="7">
        <v>0</v>
      </c>
      <c r="F19" s="7">
        <f t="shared" si="0"/>
        <v>0</v>
      </c>
      <c r="G19" s="7">
        <f t="shared" si="1"/>
        <v>0</v>
      </c>
      <c r="H19" s="7">
        <f t="shared" si="2"/>
        <v>0</v>
      </c>
      <c r="J19" s="1" t="s">
        <v>104</v>
      </c>
    </row>
    <row r="20" spans="1:10" ht="16.5" customHeight="1">
      <c r="A20" s="26" t="s">
        <v>2970</v>
      </c>
      <c r="B20" s="7">
        <v>0</v>
      </c>
      <c r="C20" s="7">
        <v>0</v>
      </c>
      <c r="D20" s="7">
        <v>0</v>
      </c>
      <c r="E20" s="7">
        <v>0</v>
      </c>
      <c r="F20" s="7">
        <f t="shared" si="0"/>
        <v>0</v>
      </c>
      <c r="G20" s="7">
        <f t="shared" si="1"/>
        <v>0</v>
      </c>
      <c r="H20" s="7">
        <f t="shared" si="2"/>
        <v>0</v>
      </c>
      <c r="J20" s="1" t="s">
        <v>106</v>
      </c>
    </row>
    <row r="21" spans="1:10" ht="16.5" customHeight="1">
      <c r="A21" s="26" t="s">
        <v>2971</v>
      </c>
      <c r="B21" s="7">
        <v>0</v>
      </c>
      <c r="C21" s="7">
        <v>3000</v>
      </c>
      <c r="D21" s="7">
        <v>0</v>
      </c>
      <c r="E21" s="7">
        <v>3000</v>
      </c>
      <c r="F21" s="7">
        <f t="shared" si="0"/>
        <v>0</v>
      </c>
      <c r="G21" s="7">
        <f t="shared" si="1"/>
        <v>100</v>
      </c>
      <c r="H21" s="7">
        <f t="shared" si="2"/>
        <v>0</v>
      </c>
      <c r="J21" s="1" t="s">
        <v>108</v>
      </c>
    </row>
    <row r="22" spans="1:10" ht="16.5" customHeight="1">
      <c r="A22" s="26" t="s">
        <v>2972</v>
      </c>
      <c r="B22" s="7">
        <v>0</v>
      </c>
      <c r="C22" s="7">
        <v>0</v>
      </c>
      <c r="D22" s="7">
        <v>0</v>
      </c>
      <c r="E22" s="7">
        <v>0</v>
      </c>
      <c r="F22" s="7">
        <f t="shared" si="0"/>
        <v>0</v>
      </c>
      <c r="G22" s="7">
        <f t="shared" si="1"/>
        <v>0</v>
      </c>
      <c r="H22" s="7">
        <f t="shared" si="2"/>
        <v>0</v>
      </c>
      <c r="J22" s="1" t="s">
        <v>110</v>
      </c>
    </row>
    <row r="23" spans="1:10" ht="16.5" customHeight="1">
      <c r="A23" s="26" t="s">
        <v>2973</v>
      </c>
      <c r="B23" s="7">
        <v>0</v>
      </c>
      <c r="C23" s="7">
        <v>0</v>
      </c>
      <c r="D23" s="7">
        <v>0</v>
      </c>
      <c r="E23" s="7">
        <v>0</v>
      </c>
      <c r="F23" s="7">
        <f t="shared" si="0"/>
        <v>0</v>
      </c>
      <c r="G23" s="7">
        <f t="shared" si="1"/>
        <v>0</v>
      </c>
      <c r="H23" s="7">
        <f t="shared" si="2"/>
        <v>0</v>
      </c>
      <c r="J23" s="1" t="s">
        <v>112</v>
      </c>
    </row>
    <row r="24" spans="1:10" ht="16.5" customHeight="1">
      <c r="A24" s="26" t="s">
        <v>2974</v>
      </c>
      <c r="B24" s="7">
        <v>0</v>
      </c>
      <c r="C24" s="7">
        <v>0</v>
      </c>
      <c r="D24" s="7">
        <v>0</v>
      </c>
      <c r="E24" s="7">
        <v>0</v>
      </c>
      <c r="F24" s="7">
        <f t="shared" si="0"/>
        <v>0</v>
      </c>
      <c r="G24" s="7">
        <f t="shared" si="1"/>
        <v>0</v>
      </c>
      <c r="H24" s="7">
        <f t="shared" si="2"/>
        <v>0</v>
      </c>
      <c r="J24" s="1" t="s">
        <v>114</v>
      </c>
    </row>
    <row r="25" spans="1:10" ht="16.5" customHeight="1">
      <c r="A25" s="26" t="s">
        <v>2975</v>
      </c>
      <c r="B25" s="7">
        <v>0</v>
      </c>
      <c r="C25" s="7">
        <v>0</v>
      </c>
      <c r="D25" s="7">
        <v>0</v>
      </c>
      <c r="E25" s="7">
        <v>0</v>
      </c>
      <c r="F25" s="7">
        <f t="shared" si="0"/>
        <v>0</v>
      </c>
      <c r="G25" s="7">
        <f t="shared" si="1"/>
        <v>0</v>
      </c>
      <c r="H25" s="7">
        <f t="shared" si="2"/>
        <v>0</v>
      </c>
      <c r="J25" s="1" t="s">
        <v>116</v>
      </c>
    </row>
    <row r="26" spans="1:10" ht="16.5" customHeight="1">
      <c r="A26" s="26" t="s">
        <v>2976</v>
      </c>
      <c r="B26" s="7">
        <v>0</v>
      </c>
      <c r="C26" s="7">
        <v>0</v>
      </c>
      <c r="D26" s="7">
        <v>0</v>
      </c>
      <c r="E26" s="7">
        <v>0</v>
      </c>
      <c r="F26" s="7">
        <f t="shared" si="0"/>
        <v>0</v>
      </c>
      <c r="G26" s="7">
        <f t="shared" si="1"/>
        <v>0</v>
      </c>
      <c r="H26" s="7">
        <f t="shared" si="2"/>
        <v>0</v>
      </c>
      <c r="J26" s="1" t="s">
        <v>118</v>
      </c>
    </row>
    <row r="27" spans="1:10" ht="16.5" customHeight="1">
      <c r="A27" s="26" t="s">
        <v>2977</v>
      </c>
      <c r="B27" s="7">
        <v>0</v>
      </c>
      <c r="C27" s="7">
        <v>0</v>
      </c>
      <c r="D27" s="7">
        <v>0</v>
      </c>
      <c r="E27" s="7">
        <v>0</v>
      </c>
      <c r="F27" s="7">
        <f t="shared" si="0"/>
        <v>0</v>
      </c>
      <c r="G27" s="7">
        <f t="shared" si="1"/>
        <v>0</v>
      </c>
      <c r="H27" s="7">
        <f t="shared" si="2"/>
        <v>0</v>
      </c>
      <c r="J27" s="1" t="s">
        <v>120</v>
      </c>
    </row>
    <row r="28" spans="1:10" ht="16.5" customHeight="1">
      <c r="A28" s="26" t="s">
        <v>2978</v>
      </c>
      <c r="B28" s="7">
        <v>0</v>
      </c>
      <c r="C28" s="7">
        <v>0</v>
      </c>
      <c r="D28" s="7">
        <v>0</v>
      </c>
      <c r="E28" s="7">
        <v>0</v>
      </c>
      <c r="F28" s="7">
        <f t="shared" si="0"/>
        <v>0</v>
      </c>
      <c r="G28" s="7">
        <f t="shared" si="1"/>
        <v>0</v>
      </c>
      <c r="H28" s="7">
        <f t="shared" si="2"/>
        <v>0</v>
      </c>
      <c r="J28" s="1" t="s">
        <v>122</v>
      </c>
    </row>
    <row r="29" spans="1:10" ht="16.5" customHeight="1">
      <c r="A29" s="26" t="s">
        <v>2979</v>
      </c>
      <c r="B29" s="7">
        <v>0</v>
      </c>
      <c r="C29" s="7">
        <v>0</v>
      </c>
      <c r="D29" s="7">
        <v>0</v>
      </c>
      <c r="E29" s="7">
        <v>0</v>
      </c>
      <c r="F29" s="7">
        <f t="shared" si="0"/>
        <v>0</v>
      </c>
      <c r="G29" s="7">
        <f t="shared" si="1"/>
        <v>0</v>
      </c>
      <c r="H29" s="7">
        <f t="shared" si="2"/>
        <v>0</v>
      </c>
      <c r="J29" s="1" t="s">
        <v>124</v>
      </c>
    </row>
    <row r="30" spans="1:10" ht="16.5" customHeight="1">
      <c r="A30" s="26" t="s">
        <v>2980</v>
      </c>
      <c r="B30" s="7">
        <v>0</v>
      </c>
      <c r="C30" s="7">
        <v>0</v>
      </c>
      <c r="D30" s="7">
        <v>0</v>
      </c>
      <c r="E30" s="7">
        <v>0</v>
      </c>
      <c r="F30" s="7">
        <f t="shared" si="0"/>
        <v>0</v>
      </c>
      <c r="G30" s="7">
        <f t="shared" si="1"/>
        <v>0</v>
      </c>
      <c r="H30" s="7">
        <f t="shared" si="2"/>
        <v>0</v>
      </c>
      <c r="J30" s="1" t="s">
        <v>126</v>
      </c>
    </row>
    <row r="31" spans="1:10" ht="16.5" customHeight="1">
      <c r="A31" s="26" t="s">
        <v>2981</v>
      </c>
      <c r="B31" s="7">
        <v>0</v>
      </c>
      <c r="C31" s="7">
        <v>0</v>
      </c>
      <c r="D31" s="7">
        <v>0</v>
      </c>
      <c r="E31" s="7">
        <v>0</v>
      </c>
      <c r="F31" s="7">
        <f t="shared" si="0"/>
        <v>0</v>
      </c>
      <c r="G31" s="7">
        <f t="shared" si="1"/>
        <v>0</v>
      </c>
      <c r="H31" s="7">
        <f t="shared" si="2"/>
        <v>0</v>
      </c>
      <c r="J31" s="1" t="s">
        <v>128</v>
      </c>
    </row>
    <row r="32" spans="1:10" ht="16.5" customHeight="1">
      <c r="A32" s="26" t="s">
        <v>2982</v>
      </c>
      <c r="B32" s="7">
        <v>0</v>
      </c>
      <c r="C32" s="7">
        <v>0</v>
      </c>
      <c r="D32" s="7">
        <v>0</v>
      </c>
      <c r="E32" s="7">
        <v>0</v>
      </c>
      <c r="F32" s="7">
        <f t="shared" si="0"/>
        <v>0</v>
      </c>
      <c r="G32" s="7">
        <f t="shared" si="1"/>
        <v>0</v>
      </c>
      <c r="H32" s="7">
        <f t="shared" si="2"/>
        <v>0</v>
      </c>
      <c r="J32" s="1" t="s">
        <v>130</v>
      </c>
    </row>
    <row r="33" spans="1:10" ht="16.5" customHeight="1">
      <c r="A33" s="26" t="s">
        <v>2983</v>
      </c>
      <c r="B33" s="7">
        <v>0</v>
      </c>
      <c r="C33" s="7">
        <v>0</v>
      </c>
      <c r="D33" s="7">
        <v>0</v>
      </c>
      <c r="E33" s="7">
        <v>0</v>
      </c>
      <c r="F33" s="7">
        <f t="shared" si="0"/>
        <v>0</v>
      </c>
      <c r="G33" s="7">
        <f t="shared" si="1"/>
        <v>0</v>
      </c>
      <c r="H33" s="7">
        <f t="shared" si="2"/>
        <v>0</v>
      </c>
      <c r="J33" s="1" t="s">
        <v>132</v>
      </c>
    </row>
    <row r="34" spans="1:10" ht="16.5" customHeight="1">
      <c r="A34" s="26" t="s">
        <v>2984</v>
      </c>
      <c r="B34" s="7">
        <v>0</v>
      </c>
      <c r="C34" s="7">
        <v>0</v>
      </c>
      <c r="D34" s="7">
        <v>0</v>
      </c>
      <c r="E34" s="7">
        <v>0</v>
      </c>
      <c r="F34" s="7">
        <f t="shared" si="0"/>
        <v>0</v>
      </c>
      <c r="G34" s="7">
        <f t="shared" si="1"/>
        <v>0</v>
      </c>
      <c r="H34" s="7">
        <f t="shared" si="2"/>
        <v>0</v>
      </c>
      <c r="J34" s="1" t="s">
        <v>134</v>
      </c>
    </row>
    <row r="35" spans="1:10" ht="16.5" customHeight="1">
      <c r="A35" s="26" t="s">
        <v>2985</v>
      </c>
      <c r="B35" s="7">
        <v>0</v>
      </c>
      <c r="C35" s="7">
        <v>0</v>
      </c>
      <c r="D35" s="7">
        <v>0</v>
      </c>
      <c r="E35" s="7">
        <v>0</v>
      </c>
      <c r="F35" s="7">
        <f t="shared" si="0"/>
        <v>0</v>
      </c>
      <c r="G35" s="7">
        <f t="shared" si="1"/>
        <v>0</v>
      </c>
      <c r="H35" s="7">
        <f t="shared" si="2"/>
        <v>0</v>
      </c>
      <c r="J35" s="1" t="s">
        <v>136</v>
      </c>
    </row>
    <row r="36" spans="1:10" ht="16.5" customHeight="1">
      <c r="A36" s="26" t="s">
        <v>2986</v>
      </c>
      <c r="B36" s="7">
        <v>0</v>
      </c>
      <c r="C36" s="7">
        <v>0</v>
      </c>
      <c r="D36" s="7">
        <v>0</v>
      </c>
      <c r="E36" s="7">
        <v>0</v>
      </c>
      <c r="F36" s="7">
        <f t="shared" si="0"/>
        <v>0</v>
      </c>
      <c r="G36" s="7">
        <f t="shared" si="1"/>
        <v>0</v>
      </c>
      <c r="H36" s="7">
        <f t="shared" si="2"/>
        <v>0</v>
      </c>
      <c r="J36" s="1" t="s">
        <v>138</v>
      </c>
    </row>
    <row r="37" spans="1:10" ht="16.5" customHeight="1">
      <c r="A37" s="26" t="s">
        <v>2987</v>
      </c>
      <c r="B37" s="7">
        <v>0</v>
      </c>
      <c r="C37" s="7">
        <v>0</v>
      </c>
      <c r="D37" s="7">
        <v>0</v>
      </c>
      <c r="E37" s="7">
        <v>0</v>
      </c>
      <c r="F37" s="7">
        <f t="shared" si="0"/>
        <v>0</v>
      </c>
      <c r="G37" s="7">
        <f t="shared" si="1"/>
        <v>0</v>
      </c>
      <c r="H37" s="7">
        <f t="shared" si="2"/>
        <v>0</v>
      </c>
      <c r="J37" s="1" t="s">
        <v>140</v>
      </c>
    </row>
    <row r="38" spans="1:10" ht="16.5" customHeight="1">
      <c r="A38" s="26" t="s">
        <v>2988</v>
      </c>
      <c r="B38" s="7">
        <v>0</v>
      </c>
      <c r="C38" s="7">
        <v>0</v>
      </c>
      <c r="D38" s="7">
        <v>0</v>
      </c>
      <c r="E38" s="7">
        <v>0</v>
      </c>
      <c r="F38" s="7">
        <f t="shared" si="0"/>
        <v>0</v>
      </c>
      <c r="G38" s="7">
        <f t="shared" si="1"/>
        <v>0</v>
      </c>
      <c r="H38" s="7">
        <f t="shared" si="2"/>
        <v>0</v>
      </c>
      <c r="J38" s="1" t="s">
        <v>142</v>
      </c>
    </row>
    <row r="39" spans="1:10" ht="16.5" customHeight="1">
      <c r="A39" s="26" t="s">
        <v>2989</v>
      </c>
      <c r="B39" s="7">
        <v>0</v>
      </c>
      <c r="C39" s="7">
        <v>0</v>
      </c>
      <c r="D39" s="7">
        <v>0</v>
      </c>
      <c r="E39" s="7">
        <v>0</v>
      </c>
      <c r="F39" s="7">
        <f t="shared" si="0"/>
        <v>0</v>
      </c>
      <c r="G39" s="7">
        <f t="shared" si="1"/>
        <v>0</v>
      </c>
      <c r="H39" s="7">
        <f t="shared" si="2"/>
        <v>0</v>
      </c>
      <c r="J39" s="1" t="s">
        <v>144</v>
      </c>
    </row>
    <row r="40" spans="1:10" ht="16.5" customHeight="1">
      <c r="A40" s="26" t="s">
        <v>2990</v>
      </c>
      <c r="B40" s="7">
        <v>0</v>
      </c>
      <c r="C40" s="7">
        <v>0</v>
      </c>
      <c r="D40" s="7">
        <v>0</v>
      </c>
      <c r="E40" s="7">
        <v>0</v>
      </c>
      <c r="F40" s="7">
        <f t="shared" si="0"/>
        <v>0</v>
      </c>
      <c r="G40" s="7">
        <f t="shared" si="1"/>
        <v>0</v>
      </c>
      <c r="H40" s="7">
        <f t="shared" si="2"/>
        <v>0</v>
      </c>
      <c r="J40" s="1" t="s">
        <v>146</v>
      </c>
    </row>
    <row r="41" spans="1:10" ht="16.5" customHeight="1">
      <c r="A41" s="26" t="s">
        <v>2991</v>
      </c>
      <c r="B41" s="7">
        <v>0</v>
      </c>
      <c r="C41" s="7">
        <v>0</v>
      </c>
      <c r="D41" s="7">
        <v>0</v>
      </c>
      <c r="E41" s="7">
        <v>0</v>
      </c>
      <c r="F41" s="7">
        <f t="shared" si="0"/>
        <v>0</v>
      </c>
      <c r="G41" s="7">
        <f t="shared" si="1"/>
        <v>0</v>
      </c>
      <c r="H41" s="7">
        <f t="shared" si="2"/>
        <v>0</v>
      </c>
      <c r="J41" s="1" t="s">
        <v>148</v>
      </c>
    </row>
    <row r="42" spans="1:10" ht="16.5" customHeight="1">
      <c r="A42" s="26" t="s">
        <v>2992</v>
      </c>
      <c r="B42" s="7">
        <v>0</v>
      </c>
      <c r="C42" s="7">
        <v>0</v>
      </c>
      <c r="D42" s="7">
        <v>0</v>
      </c>
      <c r="E42" s="7">
        <v>0</v>
      </c>
      <c r="F42" s="7">
        <f t="shared" si="0"/>
        <v>0</v>
      </c>
      <c r="G42" s="7">
        <f t="shared" si="1"/>
        <v>0</v>
      </c>
      <c r="H42" s="7">
        <f t="shared" si="2"/>
        <v>0</v>
      </c>
      <c r="J42" s="1" t="s">
        <v>150</v>
      </c>
    </row>
    <row r="43" spans="1:10" ht="16.5" customHeight="1">
      <c r="A43" s="26" t="s">
        <v>2993</v>
      </c>
      <c r="B43" s="7">
        <v>0</v>
      </c>
      <c r="C43" s="7">
        <v>0</v>
      </c>
      <c r="D43" s="7">
        <v>0</v>
      </c>
      <c r="E43" s="7">
        <v>0</v>
      </c>
      <c r="F43" s="7">
        <f t="shared" si="0"/>
        <v>0</v>
      </c>
      <c r="G43" s="7">
        <f t="shared" si="1"/>
        <v>0</v>
      </c>
      <c r="H43" s="7">
        <f t="shared" si="2"/>
        <v>0</v>
      </c>
      <c r="J43" s="1" t="s">
        <v>152</v>
      </c>
    </row>
    <row r="44" spans="1:10" ht="16.5" customHeight="1">
      <c r="A44" s="26" t="s">
        <v>2994</v>
      </c>
      <c r="B44" s="7">
        <v>0</v>
      </c>
      <c r="C44" s="7">
        <v>0</v>
      </c>
      <c r="D44" s="7">
        <v>0</v>
      </c>
      <c r="E44" s="7">
        <v>0</v>
      </c>
      <c r="F44" s="7">
        <f t="shared" si="0"/>
        <v>0</v>
      </c>
      <c r="G44" s="7">
        <f t="shared" si="1"/>
        <v>0</v>
      </c>
      <c r="H44" s="7">
        <f t="shared" si="2"/>
        <v>0</v>
      </c>
      <c r="J44" s="1" t="s">
        <v>154</v>
      </c>
    </row>
    <row r="45" spans="1:10" ht="16.5" customHeight="1">
      <c r="A45" s="26" t="s">
        <v>2995</v>
      </c>
      <c r="B45" s="7">
        <v>0</v>
      </c>
      <c r="C45" s="7">
        <v>0</v>
      </c>
      <c r="D45" s="7">
        <v>0</v>
      </c>
      <c r="E45" s="7">
        <v>0</v>
      </c>
      <c r="F45" s="7">
        <f t="shared" si="0"/>
        <v>0</v>
      </c>
      <c r="G45" s="7">
        <f t="shared" si="1"/>
        <v>0</v>
      </c>
      <c r="H45" s="7">
        <f t="shared" si="2"/>
        <v>0</v>
      </c>
      <c r="J45" s="1" t="s">
        <v>156</v>
      </c>
    </row>
    <row r="46" spans="1:10" ht="16.5" customHeight="1">
      <c r="A46" s="26" t="s">
        <v>2996</v>
      </c>
      <c r="B46" s="7">
        <v>0</v>
      </c>
      <c r="C46" s="7">
        <v>0</v>
      </c>
      <c r="D46" s="7">
        <v>0</v>
      </c>
      <c r="E46" s="7">
        <v>0</v>
      </c>
      <c r="F46" s="7">
        <f t="shared" si="0"/>
        <v>0</v>
      </c>
      <c r="G46" s="7">
        <f t="shared" si="1"/>
        <v>0</v>
      </c>
      <c r="H46" s="7">
        <f t="shared" si="2"/>
        <v>0</v>
      </c>
      <c r="J46" s="1" t="s">
        <v>158</v>
      </c>
    </row>
    <row r="47" spans="1:10" ht="16.5" customHeight="1">
      <c r="A47" s="26" t="s">
        <v>2997</v>
      </c>
      <c r="B47" s="7">
        <v>0</v>
      </c>
      <c r="C47" s="7">
        <v>0</v>
      </c>
      <c r="D47" s="7">
        <v>0</v>
      </c>
      <c r="E47" s="7">
        <v>0</v>
      </c>
      <c r="F47" s="7">
        <f t="shared" si="0"/>
        <v>0</v>
      </c>
      <c r="G47" s="7">
        <f t="shared" si="1"/>
        <v>0</v>
      </c>
      <c r="H47" s="7">
        <f t="shared" si="2"/>
        <v>0</v>
      </c>
      <c r="J47" s="1" t="s">
        <v>160</v>
      </c>
    </row>
    <row r="48" spans="1:10" ht="16.5" customHeight="1">
      <c r="A48" s="26" t="s">
        <v>2998</v>
      </c>
      <c r="B48" s="7">
        <v>0</v>
      </c>
      <c r="C48" s="7">
        <v>0</v>
      </c>
      <c r="D48" s="7">
        <v>0</v>
      </c>
      <c r="E48" s="7">
        <v>0</v>
      </c>
      <c r="F48" s="7">
        <f t="shared" si="0"/>
        <v>0</v>
      </c>
      <c r="G48" s="7">
        <f t="shared" si="1"/>
        <v>0</v>
      </c>
      <c r="H48" s="7">
        <f t="shared" si="2"/>
        <v>0</v>
      </c>
      <c r="J48" s="1" t="s">
        <v>162</v>
      </c>
    </row>
    <row r="49" spans="1:10" ht="16.5" customHeight="1">
      <c r="A49" s="26" t="s">
        <v>2999</v>
      </c>
      <c r="B49" s="7">
        <v>0</v>
      </c>
      <c r="C49" s="7">
        <v>0</v>
      </c>
      <c r="D49" s="7">
        <v>0</v>
      </c>
      <c r="E49" s="7">
        <v>0</v>
      </c>
      <c r="F49" s="7">
        <f t="shared" si="0"/>
        <v>0</v>
      </c>
      <c r="G49" s="7">
        <f t="shared" si="1"/>
        <v>0</v>
      </c>
      <c r="H49" s="7">
        <f t="shared" si="2"/>
        <v>0</v>
      </c>
      <c r="J49" s="1" t="s">
        <v>209</v>
      </c>
    </row>
    <row r="50" spans="1:10" ht="16.5" customHeight="1">
      <c r="A50" s="26" t="s">
        <v>3000</v>
      </c>
      <c r="B50" s="7">
        <v>0</v>
      </c>
      <c r="C50" s="7">
        <v>0</v>
      </c>
      <c r="D50" s="7">
        <v>0</v>
      </c>
      <c r="E50" s="7">
        <v>0</v>
      </c>
      <c r="F50" s="7">
        <f t="shared" si="0"/>
        <v>0</v>
      </c>
      <c r="G50" s="7">
        <f t="shared" si="1"/>
        <v>0</v>
      </c>
      <c r="H50" s="7">
        <f t="shared" si="2"/>
        <v>0</v>
      </c>
      <c r="J50" s="1" t="s">
        <v>211</v>
      </c>
    </row>
    <row r="51" spans="1:10" ht="16.5" customHeight="1">
      <c r="A51" s="26" t="s">
        <v>3001</v>
      </c>
      <c r="B51" s="7">
        <v>0</v>
      </c>
      <c r="C51" s="7">
        <v>0</v>
      </c>
      <c r="D51" s="7">
        <v>0</v>
      </c>
      <c r="E51" s="7">
        <v>0</v>
      </c>
      <c r="F51" s="7">
        <f t="shared" si="0"/>
        <v>0</v>
      </c>
      <c r="G51" s="7">
        <f t="shared" si="1"/>
        <v>0</v>
      </c>
      <c r="H51" s="7">
        <f t="shared" si="2"/>
        <v>0</v>
      </c>
      <c r="J51" s="1" t="s">
        <v>213</v>
      </c>
    </row>
    <row r="52" spans="1:10" ht="16.5" customHeight="1">
      <c r="A52" s="26" t="s">
        <v>3002</v>
      </c>
      <c r="B52" s="7">
        <v>0</v>
      </c>
      <c r="C52" s="7">
        <v>0</v>
      </c>
      <c r="D52" s="7">
        <v>0</v>
      </c>
      <c r="E52" s="7">
        <v>0</v>
      </c>
      <c r="F52" s="7">
        <f t="shared" si="0"/>
        <v>0</v>
      </c>
      <c r="G52" s="7">
        <f t="shared" si="1"/>
        <v>0</v>
      </c>
      <c r="H52" s="7">
        <f t="shared" si="2"/>
        <v>0</v>
      </c>
      <c r="J52" s="1" t="s">
        <v>215</v>
      </c>
    </row>
    <row r="53" spans="1:10" ht="16.5" customHeight="1">
      <c r="A53" s="26" t="s">
        <v>3003</v>
      </c>
      <c r="B53" s="7">
        <v>20</v>
      </c>
      <c r="C53" s="7">
        <v>0</v>
      </c>
      <c r="D53" s="7">
        <v>0</v>
      </c>
      <c r="E53" s="7">
        <v>0</v>
      </c>
      <c r="F53" s="7">
        <f t="shared" si="0"/>
        <v>0</v>
      </c>
      <c r="G53" s="7">
        <f t="shared" si="1"/>
        <v>0</v>
      </c>
      <c r="H53" s="7">
        <f t="shared" si="2"/>
        <v>0</v>
      </c>
      <c r="J53" s="1" t="s">
        <v>216</v>
      </c>
    </row>
    <row r="54" spans="1:8" ht="16.5" customHeight="1">
      <c r="A54" s="41"/>
      <c r="B54" s="31"/>
      <c r="C54" s="31"/>
      <c r="D54" s="31"/>
      <c r="E54" s="31"/>
      <c r="F54" s="31"/>
      <c r="G54" s="31"/>
      <c r="H54" s="31"/>
    </row>
    <row r="55" spans="1:10" ht="16.5" customHeight="1">
      <c r="A55" s="22" t="s">
        <v>3004</v>
      </c>
      <c r="B55" s="42">
        <v>20</v>
      </c>
      <c r="C55" s="7">
        <v>3000</v>
      </c>
      <c r="D55" s="7">
        <v>0</v>
      </c>
      <c r="E55" s="7">
        <v>3000</v>
      </c>
      <c r="F55" s="7">
        <f>IF(B55&lt;&gt;0,(E55/B55)*100,0)</f>
        <v>15000</v>
      </c>
      <c r="G55" s="7">
        <f>IF(C55&lt;&gt;0,(E55/C55)*100,0)</f>
        <v>100</v>
      </c>
      <c r="H55" s="7">
        <f>IF(D55&lt;&gt;0,(E55/D55)*100,0)</f>
        <v>0</v>
      </c>
      <c r="J55" s="1" t="s">
        <v>218</v>
      </c>
    </row>
    <row r="56" spans="1:8" ht="16.5" customHeight="1">
      <c r="A56" s="43"/>
      <c r="B56" s="31"/>
      <c r="C56" s="31"/>
      <c r="D56" s="31"/>
      <c r="E56" s="31"/>
      <c r="F56" s="31"/>
      <c r="G56" s="31"/>
      <c r="H56" s="31"/>
    </row>
    <row r="57" spans="1:10" ht="16.5" customHeight="1">
      <c r="A57" s="26" t="s">
        <v>3005</v>
      </c>
      <c r="B57" s="31"/>
      <c r="C57" s="31"/>
      <c r="D57" s="7">
        <v>0</v>
      </c>
      <c r="E57" s="7">
        <v>0</v>
      </c>
      <c r="F57" s="31"/>
      <c r="G57" s="31"/>
      <c r="H57" s="7">
        <f>IF(D57&lt;&gt;0,(E57/D57)*100,0)</f>
        <v>0</v>
      </c>
      <c r="J57" s="1" t="s">
        <v>220</v>
      </c>
    </row>
    <row r="58" spans="1:10" ht="16.5" customHeight="1">
      <c r="A58" s="26" t="s">
        <v>3006</v>
      </c>
      <c r="B58" s="31"/>
      <c r="C58" s="31"/>
      <c r="D58" s="7">
        <v>0</v>
      </c>
      <c r="E58" s="7">
        <v>0</v>
      </c>
      <c r="F58" s="31"/>
      <c r="G58" s="31"/>
      <c r="H58" s="7">
        <f>IF(D58&lt;&gt;0,(E58/D58)*100,0)</f>
        <v>0</v>
      </c>
      <c r="J58" s="1" t="s">
        <v>222</v>
      </c>
    </row>
    <row r="59" spans="1:10" ht="16.5" customHeight="1">
      <c r="A59" s="26" t="s">
        <v>3007</v>
      </c>
      <c r="B59" s="31"/>
      <c r="C59" s="31"/>
      <c r="D59" s="7">
        <v>0</v>
      </c>
      <c r="E59" s="7">
        <v>0</v>
      </c>
      <c r="F59" s="31"/>
      <c r="G59" s="31"/>
      <c r="H59" s="7">
        <f>IF(D59&lt;&gt;0,(E59/D59)*100,0)</f>
        <v>0</v>
      </c>
      <c r="J59" s="1" t="s">
        <v>224</v>
      </c>
    </row>
    <row r="60" spans="1:10" ht="16.5" customHeight="1">
      <c r="A60" s="26" t="s">
        <v>3008</v>
      </c>
      <c r="B60" s="31"/>
      <c r="C60" s="31"/>
      <c r="D60" s="7">
        <v>0</v>
      </c>
      <c r="E60" s="7">
        <v>0</v>
      </c>
      <c r="F60" s="31"/>
      <c r="G60" s="31"/>
      <c r="H60" s="7">
        <f>IF(D60&lt;&gt;0,(E60/D60)*100,0)</f>
        <v>0</v>
      </c>
      <c r="J60" s="1" t="s">
        <v>226</v>
      </c>
    </row>
    <row r="61" spans="1:10" ht="16.5" customHeight="1">
      <c r="A61" s="26" t="s">
        <v>3009</v>
      </c>
      <c r="B61" s="31"/>
      <c r="C61" s="31"/>
      <c r="D61" s="7">
        <v>0</v>
      </c>
      <c r="E61" s="7">
        <v>0</v>
      </c>
      <c r="F61" s="31"/>
      <c r="G61" s="31"/>
      <c r="H61" s="7">
        <f>IF(D61&lt;&gt;0,(E61/D61)*100,0)</f>
        <v>0</v>
      </c>
      <c r="J61" s="1" t="s">
        <v>228</v>
      </c>
    </row>
    <row r="62" spans="1:8" ht="16.5" customHeight="1">
      <c r="A62" s="26"/>
      <c r="B62" s="31"/>
      <c r="C62" s="31"/>
      <c r="D62" s="31"/>
      <c r="E62" s="31"/>
      <c r="F62" s="31"/>
      <c r="G62" s="31"/>
      <c r="H62" s="31"/>
    </row>
    <row r="63" spans="1:8" ht="16.5" customHeight="1">
      <c r="A63" s="26"/>
      <c r="B63" s="31"/>
      <c r="C63" s="31"/>
      <c r="D63" s="31"/>
      <c r="E63" s="31"/>
      <c r="F63" s="31"/>
      <c r="G63" s="31"/>
      <c r="H63" s="31"/>
    </row>
    <row r="64" spans="1:10" ht="16.5" customHeight="1">
      <c r="A64" s="44" t="s">
        <v>161</v>
      </c>
      <c r="B64" s="31"/>
      <c r="C64" s="31"/>
      <c r="D64" s="7">
        <v>0</v>
      </c>
      <c r="E64" s="7">
        <v>3000</v>
      </c>
      <c r="F64" s="31"/>
      <c r="G64" s="31"/>
      <c r="H64" s="7">
        <f>IF(D64&lt;&gt;0,(E64/D64)*100,0)</f>
        <v>0</v>
      </c>
      <c r="J64" s="1" t="s">
        <v>230</v>
      </c>
    </row>
  </sheetData>
  <sheetProtection/>
  <mergeCells count="1">
    <mergeCell ref="A1:H1"/>
  </mergeCells>
  <printOptions gridLines="1" horizontalCentered="1" verticalCentered="1"/>
  <pageMargins left="2" right="2" top="1.5" bottom="1.5" header="0" footer="0"/>
  <pageSetup blackAndWhite="1" orientation="portrait"/>
  <headerFooter scaleWithDoc="0" alignWithMargins="0">
    <oddHeader>&amp;C@$</oddHeader>
    <oddFooter>&amp;C@$</oddFooter>
  </headerFooter>
</worksheet>
</file>

<file path=xl/worksheets/sheet2.xml><?xml version="1.0" encoding="utf-8"?>
<worksheet xmlns="http://schemas.openxmlformats.org/spreadsheetml/2006/main" xmlns:r="http://schemas.openxmlformats.org/officeDocument/2006/relationships">
  <dimension ref="A1:F34"/>
  <sheetViews>
    <sheetView showGridLines="0" showZeros="0" workbookViewId="0" topLeftCell="A1">
      <selection activeCell="C10" sqref="C10"/>
    </sheetView>
  </sheetViews>
  <sheetFormatPr defaultColWidth="9.125" defaultRowHeight="14.25"/>
  <cols>
    <col min="1" max="1" width="9.625" style="1" customWidth="1"/>
    <col min="2" max="2" width="8.75390625" style="1" customWidth="1"/>
    <col min="3" max="3" width="59.625" style="1" customWidth="1"/>
    <col min="4" max="4" width="6.875" style="1" customWidth="1"/>
    <col min="5" max="5" width="26.75390625" style="1" customWidth="1"/>
    <col min="6" max="6" width="9.50390625" style="1" customWidth="1"/>
    <col min="7" max="7" width="12.125" style="1" customWidth="1"/>
    <col min="8" max="8" width="9.125" style="1" hidden="1" customWidth="1"/>
    <col min="9" max="252" width="12.125" style="1" customWidth="1"/>
    <col min="253" max="16384" width="9.125" style="1" customWidth="1"/>
  </cols>
  <sheetData>
    <row r="1" spans="1:6" ht="33.75" customHeight="1">
      <c r="A1" s="79"/>
      <c r="B1" s="80" t="s">
        <v>6</v>
      </c>
      <c r="C1" s="80"/>
      <c r="D1" s="80"/>
      <c r="E1" s="80"/>
      <c r="F1" s="79"/>
    </row>
    <row r="2" spans="1:6" ht="16.5" customHeight="1">
      <c r="A2" s="14"/>
      <c r="B2" s="14"/>
      <c r="C2" s="14"/>
      <c r="D2" s="14"/>
      <c r="E2" s="14"/>
      <c r="F2" s="14"/>
    </row>
    <row r="3" spans="1:6" ht="16.5" customHeight="1">
      <c r="A3" s="14"/>
      <c r="B3" s="26" t="s">
        <v>7</v>
      </c>
      <c r="C3" s="26" t="s">
        <v>8</v>
      </c>
      <c r="D3" s="26" t="s">
        <v>9</v>
      </c>
      <c r="E3" s="26"/>
      <c r="F3" s="14"/>
    </row>
    <row r="4" spans="1:6" ht="16.5" customHeight="1">
      <c r="A4" s="14"/>
      <c r="B4" s="26" t="s">
        <v>10</v>
      </c>
      <c r="C4" s="81" t="s">
        <v>11</v>
      </c>
      <c r="D4" s="26"/>
      <c r="E4" s="5" t="s">
        <v>12</v>
      </c>
      <c r="F4" s="14"/>
    </row>
    <row r="5" spans="1:6" ht="16.5" customHeight="1">
      <c r="A5" s="14"/>
      <c r="B5" s="26" t="s">
        <v>13</v>
      </c>
      <c r="C5" s="81" t="s">
        <v>14</v>
      </c>
      <c r="D5" s="26"/>
      <c r="E5" s="5"/>
      <c r="F5" s="14"/>
    </row>
    <row r="6" spans="1:6" ht="16.5" customHeight="1">
      <c r="A6" s="14"/>
      <c r="B6" s="26" t="s">
        <v>15</v>
      </c>
      <c r="C6" s="81" t="s">
        <v>16</v>
      </c>
      <c r="D6" s="26"/>
      <c r="E6" s="5"/>
      <c r="F6" s="14"/>
    </row>
    <row r="7" spans="1:6" ht="16.5" customHeight="1">
      <c r="A7" s="14"/>
      <c r="B7" s="26" t="s">
        <v>17</v>
      </c>
      <c r="C7" s="81" t="s">
        <v>18</v>
      </c>
      <c r="D7" s="26"/>
      <c r="E7" s="5"/>
      <c r="F7" s="14"/>
    </row>
    <row r="8" spans="1:6" ht="16.5" customHeight="1">
      <c r="A8" s="14"/>
      <c r="B8" s="26" t="s">
        <v>19</v>
      </c>
      <c r="C8" s="81" t="s">
        <v>20</v>
      </c>
      <c r="D8" s="26"/>
      <c r="E8" s="5"/>
      <c r="F8" s="14"/>
    </row>
    <row r="9" spans="1:6" ht="16.5" customHeight="1">
      <c r="A9" s="77"/>
      <c r="B9" s="26" t="s">
        <v>21</v>
      </c>
      <c r="C9" s="81" t="s">
        <v>22</v>
      </c>
      <c r="D9" s="26"/>
      <c r="E9" s="5"/>
      <c r="F9" s="77"/>
    </row>
    <row r="10" spans="1:6" ht="16.5" customHeight="1">
      <c r="A10" s="77"/>
      <c r="B10" s="26" t="s">
        <v>23</v>
      </c>
      <c r="C10" s="81" t="s">
        <v>24</v>
      </c>
      <c r="D10" s="26"/>
      <c r="E10" s="5"/>
      <c r="F10" s="77"/>
    </row>
    <row r="11" spans="1:6" ht="16.5" customHeight="1">
      <c r="A11" s="14"/>
      <c r="B11" s="26" t="s">
        <v>25</v>
      </c>
      <c r="C11" s="81" t="s">
        <v>26</v>
      </c>
      <c r="D11" s="26"/>
      <c r="E11" s="5"/>
      <c r="F11" s="14"/>
    </row>
    <row r="12" spans="1:6" ht="16.5" customHeight="1">
      <c r="A12" s="14"/>
      <c r="B12" s="26" t="s">
        <v>27</v>
      </c>
      <c r="C12" s="81" t="s">
        <v>28</v>
      </c>
      <c r="D12" s="26"/>
      <c r="E12" s="5"/>
      <c r="F12" s="14"/>
    </row>
    <row r="13" spans="1:6" ht="16.5" customHeight="1">
      <c r="A13" s="14"/>
      <c r="B13" s="26" t="s">
        <v>29</v>
      </c>
      <c r="C13" s="81" t="s">
        <v>30</v>
      </c>
      <c r="D13" s="26"/>
      <c r="E13" s="5"/>
      <c r="F13" s="14"/>
    </row>
    <row r="14" spans="1:6" ht="16.5" customHeight="1">
      <c r="A14" s="14"/>
      <c r="B14" s="26" t="s">
        <v>31</v>
      </c>
      <c r="C14" s="81" t="s">
        <v>32</v>
      </c>
      <c r="D14" s="26"/>
      <c r="E14" s="5"/>
      <c r="F14" s="14"/>
    </row>
    <row r="15" spans="1:6" ht="16.5" customHeight="1">
      <c r="A15" s="14"/>
      <c r="B15" s="26" t="s">
        <v>33</v>
      </c>
      <c r="C15" s="81" t="s">
        <v>34</v>
      </c>
      <c r="D15" s="26"/>
      <c r="E15" s="5"/>
      <c r="F15" s="14"/>
    </row>
    <row r="16" spans="1:6" ht="16.5" customHeight="1">
      <c r="A16" s="15"/>
      <c r="B16" s="26" t="s">
        <v>35</v>
      </c>
      <c r="C16" s="17" t="s">
        <v>36</v>
      </c>
      <c r="D16" s="44"/>
      <c r="E16" s="5"/>
      <c r="F16" s="82"/>
    </row>
    <row r="17" spans="1:6" ht="16.5" customHeight="1">
      <c r="A17" s="14"/>
      <c r="B17" s="26" t="s">
        <v>37</v>
      </c>
      <c r="C17" s="17" t="s">
        <v>38</v>
      </c>
      <c r="D17" s="26"/>
      <c r="E17" s="5"/>
      <c r="F17" s="14"/>
    </row>
    <row r="18" spans="1:6" ht="16.5" customHeight="1">
      <c r="A18" s="14"/>
      <c r="B18" s="26" t="s">
        <v>39</v>
      </c>
      <c r="C18" s="17" t="s">
        <v>40</v>
      </c>
      <c r="D18" s="26"/>
      <c r="E18" s="5"/>
      <c r="F18" s="14"/>
    </row>
    <row r="19" spans="1:6" ht="16.5" customHeight="1">
      <c r="A19" s="14"/>
      <c r="B19" s="26" t="s">
        <v>41</v>
      </c>
      <c r="C19" s="17" t="s">
        <v>42</v>
      </c>
      <c r="D19" s="26"/>
      <c r="E19" s="5"/>
      <c r="F19" s="14"/>
    </row>
    <row r="20" spans="1:6" ht="16.5" customHeight="1">
      <c r="A20" s="14"/>
      <c r="B20" s="26" t="s">
        <v>43</v>
      </c>
      <c r="C20" s="17" t="s">
        <v>44</v>
      </c>
      <c r="D20" s="26"/>
      <c r="E20" s="83"/>
      <c r="F20" s="14"/>
    </row>
    <row r="21" spans="1:6" ht="16.5" customHeight="1">
      <c r="A21" s="14"/>
      <c r="B21" s="26" t="s">
        <v>45</v>
      </c>
      <c r="C21" s="81" t="s">
        <v>11</v>
      </c>
      <c r="D21" s="84"/>
      <c r="E21" s="5" t="s">
        <v>46</v>
      </c>
      <c r="F21" s="14"/>
    </row>
    <row r="22" spans="1:6" ht="16.5" customHeight="1">
      <c r="A22" s="14"/>
      <c r="B22" s="26" t="s">
        <v>47</v>
      </c>
      <c r="C22" s="81" t="s">
        <v>16</v>
      </c>
      <c r="D22" s="84"/>
      <c r="E22" s="5"/>
      <c r="F22" s="14"/>
    </row>
    <row r="23" spans="1:6" ht="16.5" customHeight="1">
      <c r="A23" s="14"/>
      <c r="B23" s="26" t="s">
        <v>48</v>
      </c>
      <c r="C23" s="81" t="s">
        <v>18</v>
      </c>
      <c r="D23" s="84"/>
      <c r="E23" s="5"/>
      <c r="F23" s="14"/>
    </row>
    <row r="24" spans="1:6" ht="16.5" customHeight="1">
      <c r="A24" s="14"/>
      <c r="B24" s="26" t="s">
        <v>49</v>
      </c>
      <c r="C24" s="81" t="s">
        <v>24</v>
      </c>
      <c r="D24" s="84"/>
      <c r="E24" s="5"/>
      <c r="F24" s="14"/>
    </row>
    <row r="25" spans="1:6" ht="16.5" customHeight="1">
      <c r="A25" s="14"/>
      <c r="B25" s="26" t="s">
        <v>50</v>
      </c>
      <c r="C25" s="81" t="s">
        <v>51</v>
      </c>
      <c r="D25" s="84"/>
      <c r="E25" s="5"/>
      <c r="F25" s="14"/>
    </row>
    <row r="26" spans="1:6" ht="16.5" customHeight="1">
      <c r="A26" s="14"/>
      <c r="B26" s="26" t="s">
        <v>52</v>
      </c>
      <c r="C26" s="81" t="s">
        <v>53</v>
      </c>
      <c r="D26" s="84"/>
      <c r="E26" s="5"/>
      <c r="F26" s="14"/>
    </row>
    <row r="27" spans="1:6" ht="16.5" customHeight="1">
      <c r="A27" s="14"/>
      <c r="B27" s="26" t="s">
        <v>54</v>
      </c>
      <c r="C27" s="81" t="s">
        <v>26</v>
      </c>
      <c r="D27" s="84"/>
      <c r="E27" s="5"/>
      <c r="F27" s="14"/>
    </row>
    <row r="28" spans="1:6" ht="16.5" customHeight="1">
      <c r="A28" s="14"/>
      <c r="B28" s="26" t="s">
        <v>55</v>
      </c>
      <c r="C28" s="81" t="s">
        <v>28</v>
      </c>
      <c r="D28" s="84"/>
      <c r="E28" s="5"/>
      <c r="F28" s="14"/>
    </row>
    <row r="29" spans="1:6" ht="16.5" customHeight="1">
      <c r="A29" s="14"/>
      <c r="B29" s="26" t="s">
        <v>56</v>
      </c>
      <c r="C29" s="81" t="s">
        <v>57</v>
      </c>
      <c r="D29" s="84"/>
      <c r="E29" s="5"/>
      <c r="F29" s="14"/>
    </row>
    <row r="30" spans="1:6" ht="16.5" customHeight="1">
      <c r="A30" s="14"/>
      <c r="B30" s="26" t="s">
        <v>58</v>
      </c>
      <c r="C30" s="81" t="s">
        <v>30</v>
      </c>
      <c r="D30" s="84"/>
      <c r="E30" s="5"/>
      <c r="F30" s="14"/>
    </row>
    <row r="31" spans="1:6" ht="16.5" customHeight="1">
      <c r="A31" s="14"/>
      <c r="B31" s="26" t="s">
        <v>59</v>
      </c>
      <c r="C31" s="81" t="s">
        <v>32</v>
      </c>
      <c r="D31" s="84"/>
      <c r="E31" s="5"/>
      <c r="F31" s="14"/>
    </row>
    <row r="32" spans="2:5" ht="16.5" customHeight="1">
      <c r="B32" s="26" t="s">
        <v>60</v>
      </c>
      <c r="C32" s="81" t="s">
        <v>34</v>
      </c>
      <c r="D32" s="84"/>
      <c r="E32" s="5"/>
    </row>
    <row r="33" spans="2:5" ht="16.5" customHeight="1">
      <c r="B33" s="26" t="s">
        <v>61</v>
      </c>
      <c r="C33" s="17" t="s">
        <v>36</v>
      </c>
      <c r="D33" s="84"/>
      <c r="E33" s="5"/>
    </row>
    <row r="34" spans="2:5" ht="16.5" customHeight="1">
      <c r="B34" s="26" t="s">
        <v>62</v>
      </c>
      <c r="C34" s="17" t="s">
        <v>38</v>
      </c>
      <c r="D34" s="84"/>
      <c r="E34" s="5"/>
    </row>
    <row r="35" ht="16.5" customHeight="1"/>
    <row r="36" ht="16.5" customHeight="1"/>
    <row r="37" ht="16.5" customHeight="1"/>
    <row r="38" ht="16.5" customHeight="1"/>
    <row r="39" ht="16.5" customHeight="1"/>
  </sheetData>
  <sheetProtection/>
  <mergeCells count="3">
    <mergeCell ref="B1:E1"/>
    <mergeCell ref="E4:E20"/>
    <mergeCell ref="E21:E34"/>
  </mergeCells>
  <printOptions gridLines="1" horizontalCentered="1" verticalCentered="1"/>
  <pageMargins left="1" right="1" top="1" bottom="1" header="0" footer="0"/>
  <pageSetup blackAndWhite="1" orientation="portrait"/>
  <headerFooter scaleWithDoc="0"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J45"/>
  <sheetViews>
    <sheetView showGridLines="0" showZeros="0" workbookViewId="0" topLeftCell="A1">
      <selection activeCell="A1" sqref="A1:H1"/>
    </sheetView>
  </sheetViews>
  <sheetFormatPr defaultColWidth="9.125" defaultRowHeight="14.25"/>
  <cols>
    <col min="1" max="1" width="38.25390625" style="1" customWidth="1"/>
    <col min="2" max="8" width="16.00390625" style="1" customWidth="1"/>
    <col min="9" max="9" width="12.125" style="1" customWidth="1"/>
    <col min="10" max="10" width="9.125" style="1" hidden="1" customWidth="1"/>
    <col min="11" max="16384" width="12.125" style="1" customWidth="1"/>
  </cols>
  <sheetData>
    <row r="1" spans="1:8" ht="33.75" customHeight="1">
      <c r="A1" s="23" t="s">
        <v>34</v>
      </c>
      <c r="B1" s="23"/>
      <c r="C1" s="23"/>
      <c r="D1" s="23"/>
      <c r="E1" s="23"/>
      <c r="F1" s="23"/>
      <c r="G1" s="23"/>
      <c r="H1" s="23"/>
    </row>
    <row r="2" spans="1:8" ht="16.5" customHeight="1">
      <c r="A2" s="24"/>
      <c r="B2" s="24"/>
      <c r="C2" s="24"/>
      <c r="D2" s="24"/>
      <c r="E2" s="24"/>
      <c r="F2" s="24"/>
      <c r="G2" s="3"/>
      <c r="H2" s="4" t="s">
        <v>64</v>
      </c>
    </row>
    <row r="3" spans="1:8" ht="30" customHeight="1">
      <c r="A3" s="18" t="s">
        <v>65</v>
      </c>
      <c r="B3" s="18" t="s">
        <v>66</v>
      </c>
      <c r="C3" s="18" t="s">
        <v>67</v>
      </c>
      <c r="D3" s="18" t="s">
        <v>68</v>
      </c>
      <c r="E3" s="25" t="s">
        <v>69</v>
      </c>
      <c r="F3" s="25" t="s">
        <v>70</v>
      </c>
      <c r="G3" s="25" t="s">
        <v>71</v>
      </c>
      <c r="H3" s="25" t="s">
        <v>72</v>
      </c>
    </row>
    <row r="4" spans="1:10" ht="16.5" customHeight="1">
      <c r="A4" s="26" t="s">
        <v>272</v>
      </c>
      <c r="B4" s="7">
        <v>0</v>
      </c>
      <c r="C4" s="7">
        <v>0</v>
      </c>
      <c r="D4" s="7">
        <v>0</v>
      </c>
      <c r="E4" s="27">
        <v>0</v>
      </c>
      <c r="F4" s="7">
        <f aca="true" t="shared" si="0" ref="F4:F34">IF(B4&lt;&gt;0,(E4/B4)*100,0)</f>
        <v>0</v>
      </c>
      <c r="G4" s="7">
        <f aca="true" t="shared" si="1" ref="G4:G34">IF(C4&lt;&gt;0,E4/C4*100,0)</f>
        <v>0</v>
      </c>
      <c r="H4" s="7">
        <f aca="true" t="shared" si="2" ref="H4:H34">IF(D4&lt;&gt;0,(E4/D4)*100,0)</f>
        <v>0</v>
      </c>
      <c r="J4" s="1" t="s">
        <v>74</v>
      </c>
    </row>
    <row r="5" spans="1:10" ht="16.5" customHeight="1">
      <c r="A5" s="26" t="s">
        <v>3010</v>
      </c>
      <c r="B5" s="7">
        <v>0</v>
      </c>
      <c r="C5" s="7">
        <v>0</v>
      </c>
      <c r="D5" s="7">
        <v>0</v>
      </c>
      <c r="E5" s="27">
        <v>0</v>
      </c>
      <c r="F5" s="7">
        <f t="shared" si="0"/>
        <v>0</v>
      </c>
      <c r="G5" s="7">
        <f t="shared" si="1"/>
        <v>0</v>
      </c>
      <c r="H5" s="7">
        <f t="shared" si="2"/>
        <v>0</v>
      </c>
      <c r="J5" s="1" t="s">
        <v>76</v>
      </c>
    </row>
    <row r="6" spans="1:10" ht="16.5" customHeight="1">
      <c r="A6" s="26" t="s">
        <v>3011</v>
      </c>
      <c r="B6" s="7">
        <v>0</v>
      </c>
      <c r="C6" s="7">
        <v>0</v>
      </c>
      <c r="D6" s="7">
        <v>0</v>
      </c>
      <c r="E6" s="27">
        <v>0</v>
      </c>
      <c r="F6" s="7">
        <f t="shared" si="0"/>
        <v>0</v>
      </c>
      <c r="G6" s="7">
        <f t="shared" si="1"/>
        <v>0</v>
      </c>
      <c r="H6" s="7">
        <f t="shared" si="2"/>
        <v>0</v>
      </c>
      <c r="J6" s="1" t="s">
        <v>78</v>
      </c>
    </row>
    <row r="7" spans="1:10" ht="16.5" customHeight="1">
      <c r="A7" s="26" t="s">
        <v>3012</v>
      </c>
      <c r="B7" s="7">
        <v>20</v>
      </c>
      <c r="C7" s="7">
        <v>300</v>
      </c>
      <c r="D7" s="7">
        <v>0</v>
      </c>
      <c r="E7" s="27">
        <v>50</v>
      </c>
      <c r="F7" s="7">
        <f t="shared" si="0"/>
        <v>250</v>
      </c>
      <c r="G7" s="7">
        <f t="shared" si="1"/>
        <v>16.666666666666664</v>
      </c>
      <c r="H7" s="7">
        <f t="shared" si="2"/>
        <v>0</v>
      </c>
      <c r="J7" s="1" t="s">
        <v>80</v>
      </c>
    </row>
    <row r="8" spans="1:10" ht="16.5" customHeight="1">
      <c r="A8" s="28" t="s">
        <v>3013</v>
      </c>
      <c r="B8" s="29">
        <v>0</v>
      </c>
      <c r="C8" s="29">
        <v>0</v>
      </c>
      <c r="D8" s="29">
        <v>0</v>
      </c>
      <c r="E8" s="30">
        <v>0</v>
      </c>
      <c r="F8" s="7">
        <f t="shared" si="0"/>
        <v>0</v>
      </c>
      <c r="G8" s="7">
        <f t="shared" si="1"/>
        <v>0</v>
      </c>
      <c r="H8" s="7">
        <f t="shared" si="2"/>
        <v>0</v>
      </c>
      <c r="J8" s="1" t="s">
        <v>82</v>
      </c>
    </row>
    <row r="9" spans="1:10" ht="16.5" customHeight="1">
      <c r="A9" s="26" t="s">
        <v>3014</v>
      </c>
      <c r="B9" s="7">
        <v>0</v>
      </c>
      <c r="C9" s="7">
        <v>0</v>
      </c>
      <c r="D9" s="7">
        <v>0</v>
      </c>
      <c r="E9" s="27">
        <v>0</v>
      </c>
      <c r="F9" s="7">
        <f t="shared" si="0"/>
        <v>0</v>
      </c>
      <c r="G9" s="7">
        <f t="shared" si="1"/>
        <v>0</v>
      </c>
      <c r="H9" s="7">
        <f t="shared" si="2"/>
        <v>0</v>
      </c>
      <c r="J9" s="1" t="s">
        <v>84</v>
      </c>
    </row>
    <row r="10" spans="1:10" ht="16.5" customHeight="1">
      <c r="A10" s="26" t="s">
        <v>3015</v>
      </c>
      <c r="B10" s="7">
        <v>0</v>
      </c>
      <c r="C10" s="7">
        <v>0</v>
      </c>
      <c r="D10" s="7">
        <v>0</v>
      </c>
      <c r="E10" s="7">
        <v>0</v>
      </c>
      <c r="F10" s="7">
        <f t="shared" si="0"/>
        <v>0</v>
      </c>
      <c r="G10" s="7">
        <f t="shared" si="1"/>
        <v>0</v>
      </c>
      <c r="H10" s="7">
        <f t="shared" si="2"/>
        <v>0</v>
      </c>
      <c r="J10" s="1" t="s">
        <v>86</v>
      </c>
    </row>
    <row r="11" spans="1:10" ht="16.5" customHeight="1">
      <c r="A11" s="26" t="s">
        <v>3016</v>
      </c>
      <c r="B11" s="7">
        <v>0</v>
      </c>
      <c r="C11" s="7">
        <v>0</v>
      </c>
      <c r="D11" s="7">
        <v>0</v>
      </c>
      <c r="E11" s="7">
        <v>0</v>
      </c>
      <c r="F11" s="7">
        <f t="shared" si="0"/>
        <v>0</v>
      </c>
      <c r="G11" s="7">
        <f t="shared" si="1"/>
        <v>0</v>
      </c>
      <c r="H11" s="7">
        <f t="shared" si="2"/>
        <v>0</v>
      </c>
      <c r="J11" s="1" t="s">
        <v>88</v>
      </c>
    </row>
    <row r="12" spans="1:10" ht="16.5" customHeight="1">
      <c r="A12" s="26" t="s">
        <v>3017</v>
      </c>
      <c r="B12" s="7">
        <v>0</v>
      </c>
      <c r="C12" s="7">
        <v>0</v>
      </c>
      <c r="D12" s="7">
        <v>0</v>
      </c>
      <c r="E12" s="7">
        <v>0</v>
      </c>
      <c r="F12" s="7">
        <f t="shared" si="0"/>
        <v>0</v>
      </c>
      <c r="G12" s="7">
        <f t="shared" si="1"/>
        <v>0</v>
      </c>
      <c r="H12" s="7">
        <f t="shared" si="2"/>
        <v>0</v>
      </c>
      <c r="J12" s="1" t="s">
        <v>90</v>
      </c>
    </row>
    <row r="13" spans="1:10" ht="16.5" customHeight="1">
      <c r="A13" s="26" t="s">
        <v>3018</v>
      </c>
      <c r="B13" s="7">
        <v>0</v>
      </c>
      <c r="C13" s="7">
        <v>0</v>
      </c>
      <c r="D13" s="7">
        <v>0</v>
      </c>
      <c r="E13" s="7">
        <v>0</v>
      </c>
      <c r="F13" s="7">
        <f t="shared" si="0"/>
        <v>0</v>
      </c>
      <c r="G13" s="7">
        <f t="shared" si="1"/>
        <v>0</v>
      </c>
      <c r="H13" s="7">
        <f t="shared" si="2"/>
        <v>0</v>
      </c>
      <c r="J13" s="1" t="s">
        <v>92</v>
      </c>
    </row>
    <row r="14" spans="1:10" ht="16.5" customHeight="1">
      <c r="A14" s="26" t="s">
        <v>3019</v>
      </c>
      <c r="B14" s="7">
        <v>0</v>
      </c>
      <c r="C14" s="7">
        <v>0</v>
      </c>
      <c r="D14" s="7">
        <v>0</v>
      </c>
      <c r="E14" s="7">
        <v>0</v>
      </c>
      <c r="F14" s="7">
        <f t="shared" si="0"/>
        <v>0</v>
      </c>
      <c r="G14" s="7">
        <f t="shared" si="1"/>
        <v>0</v>
      </c>
      <c r="H14" s="7">
        <f t="shared" si="2"/>
        <v>0</v>
      </c>
      <c r="J14" s="1" t="s">
        <v>94</v>
      </c>
    </row>
    <row r="15" spans="1:10" ht="16.5" customHeight="1">
      <c r="A15" s="26" t="s">
        <v>3020</v>
      </c>
      <c r="B15" s="7">
        <v>0</v>
      </c>
      <c r="C15" s="7">
        <v>0</v>
      </c>
      <c r="D15" s="7">
        <v>0</v>
      </c>
      <c r="E15" s="7">
        <v>0</v>
      </c>
      <c r="F15" s="7">
        <f t="shared" si="0"/>
        <v>0</v>
      </c>
      <c r="G15" s="7">
        <f t="shared" si="1"/>
        <v>0</v>
      </c>
      <c r="H15" s="7">
        <f t="shared" si="2"/>
        <v>0</v>
      </c>
      <c r="J15" s="1" t="s">
        <v>96</v>
      </c>
    </row>
    <row r="16" spans="1:10" ht="16.5" customHeight="1">
      <c r="A16" s="26" t="s">
        <v>3021</v>
      </c>
      <c r="B16" s="7">
        <v>0</v>
      </c>
      <c r="C16" s="7">
        <v>0</v>
      </c>
      <c r="D16" s="7">
        <v>0</v>
      </c>
      <c r="E16" s="7">
        <v>0</v>
      </c>
      <c r="F16" s="7">
        <f t="shared" si="0"/>
        <v>0</v>
      </c>
      <c r="G16" s="7">
        <f t="shared" si="1"/>
        <v>0</v>
      </c>
      <c r="H16" s="7">
        <f t="shared" si="2"/>
        <v>0</v>
      </c>
      <c r="J16" s="1" t="s">
        <v>98</v>
      </c>
    </row>
    <row r="17" spans="1:10" ht="16.5" customHeight="1">
      <c r="A17" s="26" t="s">
        <v>3022</v>
      </c>
      <c r="B17" s="7">
        <v>0</v>
      </c>
      <c r="C17" s="7">
        <v>0</v>
      </c>
      <c r="D17" s="7">
        <v>0</v>
      </c>
      <c r="E17" s="7">
        <v>0</v>
      </c>
      <c r="F17" s="7">
        <f t="shared" si="0"/>
        <v>0</v>
      </c>
      <c r="G17" s="7">
        <f t="shared" si="1"/>
        <v>0</v>
      </c>
      <c r="H17" s="7">
        <f t="shared" si="2"/>
        <v>0</v>
      </c>
      <c r="J17" s="1" t="s">
        <v>100</v>
      </c>
    </row>
    <row r="18" spans="1:10" ht="16.5" customHeight="1">
      <c r="A18" s="26" t="s">
        <v>3023</v>
      </c>
      <c r="B18" s="7">
        <v>0</v>
      </c>
      <c r="C18" s="7">
        <v>0</v>
      </c>
      <c r="D18" s="7">
        <v>0</v>
      </c>
      <c r="E18" s="7">
        <v>0</v>
      </c>
      <c r="F18" s="7">
        <f t="shared" si="0"/>
        <v>0</v>
      </c>
      <c r="G18" s="7">
        <f t="shared" si="1"/>
        <v>0</v>
      </c>
      <c r="H18" s="7">
        <f t="shared" si="2"/>
        <v>0</v>
      </c>
      <c r="J18" s="1" t="s">
        <v>102</v>
      </c>
    </row>
    <row r="19" spans="1:10" ht="16.5" customHeight="1">
      <c r="A19" s="26" t="s">
        <v>3024</v>
      </c>
      <c r="B19" s="7">
        <v>0</v>
      </c>
      <c r="C19" s="7">
        <v>0</v>
      </c>
      <c r="D19" s="7">
        <v>0</v>
      </c>
      <c r="E19" s="7">
        <v>0</v>
      </c>
      <c r="F19" s="7">
        <f t="shared" si="0"/>
        <v>0</v>
      </c>
      <c r="G19" s="7">
        <f t="shared" si="1"/>
        <v>0</v>
      </c>
      <c r="H19" s="7">
        <f t="shared" si="2"/>
        <v>0</v>
      </c>
      <c r="J19" s="1" t="s">
        <v>104</v>
      </c>
    </row>
    <row r="20" spans="1:10" ht="16.5" customHeight="1">
      <c r="A20" s="26" t="s">
        <v>3025</v>
      </c>
      <c r="B20" s="7">
        <v>0</v>
      </c>
      <c r="C20" s="7">
        <v>0</v>
      </c>
      <c r="D20" s="7">
        <v>0</v>
      </c>
      <c r="E20" s="7">
        <v>0</v>
      </c>
      <c r="F20" s="7">
        <f t="shared" si="0"/>
        <v>0</v>
      </c>
      <c r="G20" s="7">
        <f t="shared" si="1"/>
        <v>0</v>
      </c>
      <c r="H20" s="7">
        <f t="shared" si="2"/>
        <v>0</v>
      </c>
      <c r="J20" s="1" t="s">
        <v>106</v>
      </c>
    </row>
    <row r="21" spans="1:10" ht="16.5" customHeight="1">
      <c r="A21" s="26" t="s">
        <v>3026</v>
      </c>
      <c r="B21" s="7">
        <v>0</v>
      </c>
      <c r="C21" s="7">
        <v>0</v>
      </c>
      <c r="D21" s="7">
        <v>0</v>
      </c>
      <c r="E21" s="7">
        <v>0</v>
      </c>
      <c r="F21" s="7">
        <f t="shared" si="0"/>
        <v>0</v>
      </c>
      <c r="G21" s="7">
        <f t="shared" si="1"/>
        <v>0</v>
      </c>
      <c r="H21" s="7">
        <f t="shared" si="2"/>
        <v>0</v>
      </c>
      <c r="J21" s="1" t="s">
        <v>108</v>
      </c>
    </row>
    <row r="22" spans="1:10" ht="16.5" customHeight="1">
      <c r="A22" s="26" t="s">
        <v>3027</v>
      </c>
      <c r="B22" s="7">
        <v>0</v>
      </c>
      <c r="C22" s="7">
        <v>0</v>
      </c>
      <c r="D22" s="7">
        <v>0</v>
      </c>
      <c r="E22" s="7">
        <v>0</v>
      </c>
      <c r="F22" s="7">
        <f t="shared" si="0"/>
        <v>0</v>
      </c>
      <c r="G22" s="7">
        <f t="shared" si="1"/>
        <v>0</v>
      </c>
      <c r="H22" s="7">
        <f t="shared" si="2"/>
        <v>0</v>
      </c>
      <c r="J22" s="1" t="s">
        <v>110</v>
      </c>
    </row>
    <row r="23" spans="1:10" ht="16.5" customHeight="1">
      <c r="A23" s="26" t="s">
        <v>3028</v>
      </c>
      <c r="B23" s="7">
        <v>0</v>
      </c>
      <c r="C23" s="7">
        <v>0</v>
      </c>
      <c r="D23" s="7">
        <v>0</v>
      </c>
      <c r="E23" s="7">
        <v>0</v>
      </c>
      <c r="F23" s="7">
        <f t="shared" si="0"/>
        <v>0</v>
      </c>
      <c r="G23" s="7">
        <f t="shared" si="1"/>
        <v>0</v>
      </c>
      <c r="H23" s="7">
        <f t="shared" si="2"/>
        <v>0</v>
      </c>
      <c r="J23" s="1" t="s">
        <v>112</v>
      </c>
    </row>
    <row r="24" spans="1:10" ht="16.5" customHeight="1">
      <c r="A24" s="26" t="s">
        <v>3029</v>
      </c>
      <c r="B24" s="7">
        <v>0</v>
      </c>
      <c r="C24" s="7">
        <v>0</v>
      </c>
      <c r="D24" s="7">
        <v>0</v>
      </c>
      <c r="E24" s="7">
        <v>0</v>
      </c>
      <c r="F24" s="7">
        <f t="shared" si="0"/>
        <v>0</v>
      </c>
      <c r="G24" s="7">
        <f t="shared" si="1"/>
        <v>0</v>
      </c>
      <c r="H24" s="7">
        <f t="shared" si="2"/>
        <v>0</v>
      </c>
      <c r="J24" s="1" t="s">
        <v>114</v>
      </c>
    </row>
    <row r="25" spans="1:10" ht="16.5" customHeight="1">
      <c r="A25" s="26" t="s">
        <v>3030</v>
      </c>
      <c r="B25" s="7">
        <v>0</v>
      </c>
      <c r="C25" s="7">
        <v>0</v>
      </c>
      <c r="D25" s="7">
        <v>0</v>
      </c>
      <c r="E25" s="7">
        <v>0</v>
      </c>
      <c r="F25" s="7">
        <f t="shared" si="0"/>
        <v>0</v>
      </c>
      <c r="G25" s="7">
        <f t="shared" si="1"/>
        <v>0</v>
      </c>
      <c r="H25" s="7">
        <f t="shared" si="2"/>
        <v>0</v>
      </c>
      <c r="J25" s="1" t="s">
        <v>116</v>
      </c>
    </row>
    <row r="26" spans="1:10" ht="16.5" customHeight="1">
      <c r="A26" s="26" t="s">
        <v>3031</v>
      </c>
      <c r="B26" s="7">
        <v>0</v>
      </c>
      <c r="C26" s="7">
        <v>0</v>
      </c>
      <c r="D26" s="7">
        <v>0</v>
      </c>
      <c r="E26" s="7">
        <v>0</v>
      </c>
      <c r="F26" s="7">
        <f t="shared" si="0"/>
        <v>0</v>
      </c>
      <c r="G26" s="7">
        <f t="shared" si="1"/>
        <v>0</v>
      </c>
      <c r="H26" s="7">
        <f t="shared" si="2"/>
        <v>0</v>
      </c>
      <c r="J26" s="1" t="s">
        <v>118</v>
      </c>
    </row>
    <row r="27" spans="1:10" ht="16.5" customHeight="1">
      <c r="A27" s="26" t="s">
        <v>3032</v>
      </c>
      <c r="B27" s="7">
        <v>0</v>
      </c>
      <c r="C27" s="7">
        <v>0</v>
      </c>
      <c r="D27" s="7">
        <v>0</v>
      </c>
      <c r="E27" s="7">
        <v>0</v>
      </c>
      <c r="F27" s="7">
        <f t="shared" si="0"/>
        <v>0</v>
      </c>
      <c r="G27" s="7">
        <f t="shared" si="1"/>
        <v>0</v>
      </c>
      <c r="H27" s="7">
        <f t="shared" si="2"/>
        <v>0</v>
      </c>
      <c r="J27" s="1" t="s">
        <v>120</v>
      </c>
    </row>
    <row r="28" spans="1:10" ht="16.5" customHeight="1">
      <c r="A28" s="26" t="s">
        <v>3033</v>
      </c>
      <c r="B28" s="7">
        <v>0</v>
      </c>
      <c r="C28" s="7">
        <v>0</v>
      </c>
      <c r="D28" s="7">
        <v>0</v>
      </c>
      <c r="E28" s="7">
        <v>0</v>
      </c>
      <c r="F28" s="7">
        <f t="shared" si="0"/>
        <v>0</v>
      </c>
      <c r="G28" s="7">
        <f t="shared" si="1"/>
        <v>0</v>
      </c>
      <c r="H28" s="7">
        <f t="shared" si="2"/>
        <v>0</v>
      </c>
      <c r="J28" s="1" t="s">
        <v>122</v>
      </c>
    </row>
    <row r="29" spans="1:10" ht="16.5" customHeight="1">
      <c r="A29" s="26" t="s">
        <v>3034</v>
      </c>
      <c r="B29" s="7">
        <v>0</v>
      </c>
      <c r="C29" s="7">
        <v>0</v>
      </c>
      <c r="D29" s="7">
        <v>0</v>
      </c>
      <c r="E29" s="7">
        <v>0</v>
      </c>
      <c r="F29" s="7">
        <f t="shared" si="0"/>
        <v>0</v>
      </c>
      <c r="G29" s="7">
        <f t="shared" si="1"/>
        <v>0</v>
      </c>
      <c r="H29" s="7">
        <f t="shared" si="2"/>
        <v>0</v>
      </c>
      <c r="J29" s="1" t="s">
        <v>124</v>
      </c>
    </row>
    <row r="30" spans="1:10" ht="16.5" customHeight="1">
      <c r="A30" s="26" t="s">
        <v>3035</v>
      </c>
      <c r="B30" s="7">
        <v>0</v>
      </c>
      <c r="C30" s="7">
        <v>0</v>
      </c>
      <c r="D30" s="7">
        <v>0</v>
      </c>
      <c r="E30" s="7">
        <v>0</v>
      </c>
      <c r="F30" s="7">
        <f t="shared" si="0"/>
        <v>0</v>
      </c>
      <c r="G30" s="7">
        <f t="shared" si="1"/>
        <v>0</v>
      </c>
      <c r="H30" s="7">
        <f t="shared" si="2"/>
        <v>0</v>
      </c>
      <c r="J30" s="1" t="s">
        <v>126</v>
      </c>
    </row>
    <row r="31" spans="1:10" ht="16.5" customHeight="1">
      <c r="A31" s="26" t="s">
        <v>3036</v>
      </c>
      <c r="B31" s="7">
        <v>0</v>
      </c>
      <c r="C31" s="7">
        <v>0</v>
      </c>
      <c r="D31" s="7">
        <v>0</v>
      </c>
      <c r="E31" s="7">
        <v>0</v>
      </c>
      <c r="F31" s="7">
        <f t="shared" si="0"/>
        <v>0</v>
      </c>
      <c r="G31" s="7">
        <f t="shared" si="1"/>
        <v>0</v>
      </c>
      <c r="H31" s="7">
        <f t="shared" si="2"/>
        <v>0</v>
      </c>
      <c r="J31" s="1" t="s">
        <v>128</v>
      </c>
    </row>
    <row r="32" spans="1:10" ht="16.5" customHeight="1">
      <c r="A32" s="26" t="s">
        <v>3037</v>
      </c>
      <c r="B32" s="7">
        <v>0</v>
      </c>
      <c r="C32" s="7">
        <v>0</v>
      </c>
      <c r="D32" s="7">
        <v>0</v>
      </c>
      <c r="E32" s="7">
        <v>0</v>
      </c>
      <c r="F32" s="7">
        <f t="shared" si="0"/>
        <v>0</v>
      </c>
      <c r="G32" s="7">
        <f t="shared" si="1"/>
        <v>0</v>
      </c>
      <c r="H32" s="7">
        <f t="shared" si="2"/>
        <v>0</v>
      </c>
      <c r="J32" s="1" t="s">
        <v>130</v>
      </c>
    </row>
    <row r="33" spans="1:10" ht="16.5" customHeight="1">
      <c r="A33" s="26" t="s">
        <v>3038</v>
      </c>
      <c r="B33" s="7">
        <v>20</v>
      </c>
      <c r="C33" s="7">
        <v>300</v>
      </c>
      <c r="D33" s="7">
        <v>0</v>
      </c>
      <c r="E33" s="7">
        <v>50</v>
      </c>
      <c r="F33" s="7">
        <f t="shared" si="0"/>
        <v>250</v>
      </c>
      <c r="G33" s="7">
        <f t="shared" si="1"/>
        <v>16.666666666666664</v>
      </c>
      <c r="H33" s="7">
        <f t="shared" si="2"/>
        <v>0</v>
      </c>
      <c r="J33" s="1" t="s">
        <v>132</v>
      </c>
    </row>
    <row r="34" spans="1:10" ht="16.5" customHeight="1">
      <c r="A34" s="26" t="s">
        <v>3039</v>
      </c>
      <c r="B34" s="7">
        <v>20</v>
      </c>
      <c r="C34" s="7">
        <v>300</v>
      </c>
      <c r="D34" s="7">
        <v>0</v>
      </c>
      <c r="E34" s="7">
        <v>50</v>
      </c>
      <c r="F34" s="7">
        <f t="shared" si="0"/>
        <v>250</v>
      </c>
      <c r="G34" s="7">
        <f t="shared" si="1"/>
        <v>16.666666666666664</v>
      </c>
      <c r="H34" s="7">
        <f t="shared" si="2"/>
        <v>0</v>
      </c>
      <c r="J34" s="1" t="s">
        <v>134</v>
      </c>
    </row>
    <row r="35" spans="1:8" ht="16.5" customHeight="1">
      <c r="A35" s="6"/>
      <c r="B35" s="31"/>
      <c r="C35" s="31"/>
      <c r="D35" s="31"/>
      <c r="E35" s="31"/>
      <c r="F35" s="31"/>
      <c r="G35" s="31"/>
      <c r="H35" s="31"/>
    </row>
    <row r="36" spans="1:10" ht="16.5" customHeight="1">
      <c r="A36" s="22" t="s">
        <v>3012</v>
      </c>
      <c r="B36" s="7">
        <v>20</v>
      </c>
      <c r="C36" s="7">
        <v>300</v>
      </c>
      <c r="D36" s="7">
        <v>0</v>
      </c>
      <c r="E36" s="7">
        <v>50</v>
      </c>
      <c r="F36" s="7">
        <f>IF(B36&lt;&gt;0,(E36/B36)*100,0)</f>
        <v>250</v>
      </c>
      <c r="G36" s="7">
        <f>IF(C36&lt;&gt;0,E36/C36*100,0)</f>
        <v>16.666666666666664</v>
      </c>
      <c r="H36" s="7">
        <f>IF(D36&lt;&gt;0,(E36/D36)*100,0)</f>
        <v>0</v>
      </c>
      <c r="J36" s="1" t="s">
        <v>136</v>
      </c>
    </row>
    <row r="37" spans="1:8" ht="16.5" customHeight="1">
      <c r="A37" s="6"/>
      <c r="B37" s="31"/>
      <c r="C37" s="31"/>
      <c r="D37" s="31"/>
      <c r="E37" s="31"/>
      <c r="F37" s="31"/>
      <c r="G37" s="31"/>
      <c r="H37" s="31"/>
    </row>
    <row r="38" spans="1:10" ht="16.5" customHeight="1">
      <c r="A38" s="6" t="s">
        <v>3040</v>
      </c>
      <c r="B38" s="31"/>
      <c r="C38" s="31"/>
      <c r="D38" s="7">
        <v>0</v>
      </c>
      <c r="E38" s="7">
        <v>0</v>
      </c>
      <c r="F38" s="31"/>
      <c r="G38" s="32"/>
      <c r="H38" s="7">
        <f aca="true" t="shared" si="3" ref="H38:H43">IF(D38&lt;&gt;0,(E38/D38)*100,0)</f>
        <v>0</v>
      </c>
      <c r="J38" s="1" t="s">
        <v>138</v>
      </c>
    </row>
    <row r="39" spans="1:10" ht="16.5" customHeight="1">
      <c r="A39" s="6" t="s">
        <v>3041</v>
      </c>
      <c r="B39" s="31"/>
      <c r="C39" s="31"/>
      <c r="D39" s="7">
        <v>0</v>
      </c>
      <c r="E39" s="7">
        <v>0</v>
      </c>
      <c r="F39" s="31"/>
      <c r="G39" s="32"/>
      <c r="H39" s="7">
        <f t="shared" si="3"/>
        <v>0</v>
      </c>
      <c r="J39" s="1" t="s">
        <v>140</v>
      </c>
    </row>
    <row r="40" spans="1:10" ht="16.5" customHeight="1">
      <c r="A40" s="6" t="s">
        <v>3042</v>
      </c>
      <c r="B40" s="31"/>
      <c r="C40" s="31"/>
      <c r="D40" s="7">
        <v>0</v>
      </c>
      <c r="E40" s="7">
        <v>2700</v>
      </c>
      <c r="F40" s="31"/>
      <c r="G40" s="32"/>
      <c r="H40" s="7">
        <f t="shared" si="3"/>
        <v>0</v>
      </c>
      <c r="J40" s="1" t="s">
        <v>142</v>
      </c>
    </row>
    <row r="41" spans="1:10" ht="16.5" customHeight="1">
      <c r="A41" s="6" t="s">
        <v>3043</v>
      </c>
      <c r="B41" s="31"/>
      <c r="C41" s="31"/>
      <c r="D41" s="7">
        <v>0</v>
      </c>
      <c r="E41" s="7">
        <v>0</v>
      </c>
      <c r="F41" s="31"/>
      <c r="G41" s="32"/>
      <c r="H41" s="7">
        <f t="shared" si="3"/>
        <v>0</v>
      </c>
      <c r="J41" s="1" t="s">
        <v>144</v>
      </c>
    </row>
    <row r="42" spans="1:10" ht="16.5" customHeight="1">
      <c r="A42" s="6" t="s">
        <v>3044</v>
      </c>
      <c r="B42" s="31"/>
      <c r="C42" s="31"/>
      <c r="D42" s="7">
        <v>0</v>
      </c>
      <c r="E42" s="7">
        <v>0</v>
      </c>
      <c r="F42" s="31"/>
      <c r="G42" s="32"/>
      <c r="H42" s="7">
        <f t="shared" si="3"/>
        <v>0</v>
      </c>
      <c r="J42" s="1" t="s">
        <v>146</v>
      </c>
    </row>
    <row r="43" spans="1:10" ht="16.5" customHeight="1">
      <c r="A43" s="6" t="s">
        <v>3045</v>
      </c>
      <c r="B43" s="31"/>
      <c r="C43" s="31"/>
      <c r="D43" s="7">
        <v>0</v>
      </c>
      <c r="E43" s="7">
        <v>250</v>
      </c>
      <c r="F43" s="31"/>
      <c r="G43" s="32"/>
      <c r="H43" s="7">
        <f t="shared" si="3"/>
        <v>0</v>
      </c>
      <c r="J43" s="1" t="s">
        <v>148</v>
      </c>
    </row>
    <row r="44" spans="1:8" ht="16.5" customHeight="1">
      <c r="A44" s="6"/>
      <c r="B44" s="31"/>
      <c r="C44" s="31"/>
      <c r="D44" s="31"/>
      <c r="E44" s="31"/>
      <c r="F44" s="31"/>
      <c r="G44" s="31"/>
      <c r="H44" s="31"/>
    </row>
    <row r="45" spans="1:10" ht="16.5" customHeight="1">
      <c r="A45" s="22" t="s">
        <v>308</v>
      </c>
      <c r="B45" s="31"/>
      <c r="C45" s="31"/>
      <c r="D45" s="7">
        <v>0</v>
      </c>
      <c r="E45" s="7">
        <v>3000</v>
      </c>
      <c r="F45" s="31"/>
      <c r="G45" s="32"/>
      <c r="H45" s="7">
        <f>IF(D45&lt;&gt;0,(E45/D45)*100,0)</f>
        <v>0</v>
      </c>
      <c r="J45" s="1" t="s">
        <v>150</v>
      </c>
    </row>
  </sheetData>
  <sheetProtection/>
  <mergeCells count="1">
    <mergeCell ref="A1:H1"/>
  </mergeCells>
  <printOptions gridLines="1" horizontalCentered="1" verticalCentered="1"/>
  <pageMargins left="2" right="2" top="1.5" bottom="1.5" header="0" footer="0"/>
  <pageSetup blackAndWhite="1" orientation="portrait"/>
  <headerFooter scaleWithDoc="0" alignWithMargins="0">
    <oddHeader>&amp;C@$</oddHeader>
    <oddFooter>&amp;C@$</oddFooter>
  </headerFooter>
</worksheet>
</file>

<file path=xl/worksheets/sheet21.xml><?xml version="1.0" encoding="utf-8"?>
<worksheet xmlns="http://schemas.openxmlformats.org/spreadsheetml/2006/main" xmlns:r="http://schemas.openxmlformats.org/officeDocument/2006/relationships">
  <dimension ref="A1:H16"/>
  <sheetViews>
    <sheetView showGridLines="0" showZeros="0" workbookViewId="0" topLeftCell="A1">
      <selection activeCell="D28" sqref="D28"/>
    </sheetView>
  </sheetViews>
  <sheetFormatPr defaultColWidth="9.125" defaultRowHeight="14.25"/>
  <cols>
    <col min="1" max="1" width="30.375" style="1" customWidth="1"/>
    <col min="2" max="8" width="24.125" style="1" customWidth="1"/>
    <col min="9" max="9" width="12.125" style="1" customWidth="1"/>
    <col min="10" max="10" width="9.125" style="1" hidden="1" customWidth="1"/>
    <col min="11" max="16384" width="12.125" style="1" customWidth="1"/>
  </cols>
  <sheetData>
    <row r="1" spans="1:8" ht="40.5" customHeight="1">
      <c r="A1" s="2" t="s">
        <v>36</v>
      </c>
      <c r="B1" s="2"/>
      <c r="C1" s="2"/>
      <c r="D1" s="2"/>
      <c r="E1" s="2"/>
      <c r="F1" s="2"/>
      <c r="G1" s="2"/>
      <c r="H1" s="2"/>
    </row>
    <row r="2" spans="1:8" ht="16.5" customHeight="1">
      <c r="A2" s="3"/>
      <c r="B2" s="3"/>
      <c r="C2" s="3"/>
      <c r="D2" s="3"/>
      <c r="E2" s="3"/>
      <c r="F2" s="3"/>
      <c r="G2" s="3"/>
      <c r="H2" s="4" t="s">
        <v>64</v>
      </c>
    </row>
    <row r="3" spans="1:8" ht="16.5" customHeight="1">
      <c r="A3" s="18" t="s">
        <v>163</v>
      </c>
      <c r="B3" s="18" t="s">
        <v>66</v>
      </c>
      <c r="C3" s="18" t="s">
        <v>67</v>
      </c>
      <c r="D3" s="18" t="s">
        <v>68</v>
      </c>
      <c r="E3" s="18" t="s">
        <v>69</v>
      </c>
      <c r="F3" s="18" t="s">
        <v>70</v>
      </c>
      <c r="G3" s="18" t="s">
        <v>71</v>
      </c>
      <c r="H3" s="18" t="s">
        <v>264</v>
      </c>
    </row>
    <row r="4" spans="1:8" ht="16.5" customHeight="1">
      <c r="A4" s="6" t="s">
        <v>3046</v>
      </c>
      <c r="B4" s="19">
        <v>14086</v>
      </c>
      <c r="C4" s="19">
        <v>13787</v>
      </c>
      <c r="D4" s="20">
        <v>9672</v>
      </c>
      <c r="E4" s="20">
        <v>15375</v>
      </c>
      <c r="F4" s="21">
        <f aca="true" t="shared" si="0" ref="F4:F16">IF(B4&lt;&gt;0,(E4/B4)*100,0)</f>
        <v>109.15093000141984</v>
      </c>
      <c r="G4" s="21">
        <f aca="true" t="shared" si="1" ref="G4:G16">IF(C4&lt;&gt;0,(E4/C4)*100,0)</f>
        <v>111.51809675781534</v>
      </c>
      <c r="H4" s="21">
        <f aca="true" t="shared" si="2" ref="H4:H16">IF(D4&lt;&gt;0,(E4/D4)*100,0)</f>
        <v>158.96401985111663</v>
      </c>
    </row>
    <row r="5" spans="1:8" ht="16.5" customHeight="1">
      <c r="A5" s="6" t="s">
        <v>3047</v>
      </c>
      <c r="B5" s="19">
        <v>15871</v>
      </c>
      <c r="C5" s="19">
        <v>15194</v>
      </c>
      <c r="D5" s="20">
        <v>16303</v>
      </c>
      <c r="E5" s="20">
        <v>14924</v>
      </c>
      <c r="F5" s="21">
        <f t="shared" si="0"/>
        <v>94.03314220906054</v>
      </c>
      <c r="G5" s="21">
        <f t="shared" si="1"/>
        <v>98.2229827563512</v>
      </c>
      <c r="H5" s="21">
        <f t="shared" si="2"/>
        <v>91.54143409188494</v>
      </c>
    </row>
    <row r="6" spans="1:8" ht="16.5" customHeight="1">
      <c r="A6" s="6" t="s">
        <v>3048</v>
      </c>
      <c r="B6" s="19">
        <v>1129</v>
      </c>
      <c r="C6" s="19">
        <v>1119</v>
      </c>
      <c r="D6" s="20">
        <v>1092</v>
      </c>
      <c r="E6" s="20">
        <v>1113</v>
      </c>
      <c r="F6" s="21">
        <f t="shared" si="0"/>
        <v>98.58281665190434</v>
      </c>
      <c r="G6" s="21">
        <f t="shared" si="1"/>
        <v>99.46380697050938</v>
      </c>
      <c r="H6" s="21">
        <f t="shared" si="2"/>
        <v>101.92307692307692</v>
      </c>
    </row>
    <row r="7" spans="1:8" ht="16.5" customHeight="1">
      <c r="A7" s="6" t="s">
        <v>3049</v>
      </c>
      <c r="B7" s="19">
        <v>20000</v>
      </c>
      <c r="C7" s="19">
        <v>22531</v>
      </c>
      <c r="D7" s="20">
        <v>17508</v>
      </c>
      <c r="E7" s="20">
        <v>21756</v>
      </c>
      <c r="F7" s="21">
        <f t="shared" si="0"/>
        <v>108.78000000000002</v>
      </c>
      <c r="G7" s="21">
        <f t="shared" si="1"/>
        <v>96.56029470507302</v>
      </c>
      <c r="H7" s="21">
        <f t="shared" si="2"/>
        <v>124.26319396847157</v>
      </c>
    </row>
    <row r="8" spans="1:8" ht="16.5" customHeight="1">
      <c r="A8" s="6" t="s">
        <v>3050</v>
      </c>
      <c r="B8" s="19">
        <v>638</v>
      </c>
      <c r="C8" s="19">
        <v>648</v>
      </c>
      <c r="D8" s="20">
        <v>685</v>
      </c>
      <c r="E8" s="20">
        <v>650</v>
      </c>
      <c r="F8" s="21">
        <f t="shared" si="0"/>
        <v>101.88087774294672</v>
      </c>
      <c r="G8" s="21">
        <f t="shared" si="1"/>
        <v>100.30864197530865</v>
      </c>
      <c r="H8" s="21">
        <f t="shared" si="2"/>
        <v>94.8905109489051</v>
      </c>
    </row>
    <row r="9" spans="1:8" ht="16.5" customHeight="1">
      <c r="A9" s="6" t="s">
        <v>3051</v>
      </c>
      <c r="B9" s="19">
        <v>1875</v>
      </c>
      <c r="C9" s="19">
        <v>960</v>
      </c>
      <c r="D9" s="20">
        <v>1876</v>
      </c>
      <c r="E9" s="19"/>
      <c r="F9" s="21">
        <f t="shared" si="0"/>
        <v>0</v>
      </c>
      <c r="G9" s="21">
        <f t="shared" si="1"/>
        <v>0</v>
      </c>
      <c r="H9" s="21">
        <f t="shared" si="2"/>
        <v>0</v>
      </c>
    </row>
    <row r="10" spans="1:8" ht="16.5" customHeight="1">
      <c r="A10" s="6" t="s">
        <v>3052</v>
      </c>
      <c r="B10" s="19">
        <v>15799</v>
      </c>
      <c r="C10" s="19">
        <v>16395</v>
      </c>
      <c r="D10" s="20">
        <v>9227</v>
      </c>
      <c r="E10" s="20">
        <v>9048</v>
      </c>
      <c r="F10" s="21">
        <f t="shared" si="0"/>
        <v>57.269447433381856</v>
      </c>
      <c r="G10" s="21">
        <f t="shared" si="1"/>
        <v>55.18755718206771</v>
      </c>
      <c r="H10" s="21">
        <f t="shared" si="2"/>
        <v>98.06004118348326</v>
      </c>
    </row>
    <row r="11" spans="1:8" ht="16.5" customHeight="1">
      <c r="A11" s="6" t="s">
        <v>3053</v>
      </c>
      <c r="B11" s="19">
        <v>51580</v>
      </c>
      <c r="C11" s="19">
        <v>54479</v>
      </c>
      <c r="D11" s="20">
        <v>44750</v>
      </c>
      <c r="E11" s="20">
        <v>52782</v>
      </c>
      <c r="F11" s="21">
        <f t="shared" si="0"/>
        <v>102.33036060488561</v>
      </c>
      <c r="G11" s="21">
        <f t="shared" si="1"/>
        <v>96.8850382716276</v>
      </c>
      <c r="H11" s="21">
        <f t="shared" si="2"/>
        <v>117.94860335195531</v>
      </c>
    </row>
    <row r="12" spans="1:8" ht="16.5" customHeight="1">
      <c r="A12" s="22" t="s">
        <v>3054</v>
      </c>
      <c r="B12" s="19">
        <f>SUM(B4:B11)</f>
        <v>120978</v>
      </c>
      <c r="C12" s="19">
        <f>SUM(C4:C11)</f>
        <v>125113</v>
      </c>
      <c r="D12" s="19">
        <f>SUM(D4:D11)</f>
        <v>101113</v>
      </c>
      <c r="E12" s="19">
        <f>SUM(E4:E11)</f>
        <v>115648</v>
      </c>
      <c r="F12" s="21">
        <f t="shared" si="0"/>
        <v>95.59424027509134</v>
      </c>
      <c r="G12" s="21">
        <f t="shared" si="1"/>
        <v>92.4348389056293</v>
      </c>
      <c r="H12" s="21">
        <f t="shared" si="2"/>
        <v>114.3750061812032</v>
      </c>
    </row>
    <row r="13" spans="1:8" ht="16.5" customHeight="1">
      <c r="A13" s="22" t="s">
        <v>3055</v>
      </c>
      <c r="B13" s="19"/>
      <c r="C13" s="19"/>
      <c r="D13" s="19"/>
      <c r="E13" s="19"/>
      <c r="F13" s="21">
        <f t="shared" si="0"/>
        <v>0</v>
      </c>
      <c r="G13" s="21">
        <f t="shared" si="1"/>
        <v>0</v>
      </c>
      <c r="H13" s="21">
        <f t="shared" si="2"/>
        <v>0</v>
      </c>
    </row>
    <row r="14" spans="1:8" ht="16.5" customHeight="1">
      <c r="A14" s="6" t="s">
        <v>3056</v>
      </c>
      <c r="B14" s="19"/>
      <c r="C14" s="19"/>
      <c r="D14" s="19"/>
      <c r="E14" s="19"/>
      <c r="F14" s="21">
        <f t="shared" si="0"/>
        <v>0</v>
      </c>
      <c r="G14" s="21">
        <f t="shared" si="1"/>
        <v>0</v>
      </c>
      <c r="H14" s="21">
        <f t="shared" si="2"/>
        <v>0</v>
      </c>
    </row>
    <row r="15" spans="1:8" ht="16.5" customHeight="1">
      <c r="A15" s="6" t="s">
        <v>3057</v>
      </c>
      <c r="B15" s="19"/>
      <c r="C15" s="19"/>
      <c r="D15" s="19"/>
      <c r="E15" s="19"/>
      <c r="F15" s="21">
        <f t="shared" si="0"/>
        <v>0</v>
      </c>
      <c r="G15" s="21">
        <f t="shared" si="1"/>
        <v>0</v>
      </c>
      <c r="H15" s="21">
        <f t="shared" si="2"/>
        <v>0</v>
      </c>
    </row>
    <row r="16" spans="1:8" ht="16.5" customHeight="1">
      <c r="A16" s="22" t="s">
        <v>3058</v>
      </c>
      <c r="B16" s="19">
        <v>120978</v>
      </c>
      <c r="C16" s="19">
        <v>125113</v>
      </c>
      <c r="D16" s="19">
        <v>101113</v>
      </c>
      <c r="E16" s="19">
        <v>115648</v>
      </c>
      <c r="F16" s="21">
        <f t="shared" si="0"/>
        <v>95.59424027509134</v>
      </c>
      <c r="G16" s="21">
        <f t="shared" si="1"/>
        <v>92.4348389056293</v>
      </c>
      <c r="H16" s="21">
        <f t="shared" si="2"/>
        <v>114.3750061812032</v>
      </c>
    </row>
  </sheetData>
  <sheetProtection/>
  <mergeCells count="1">
    <mergeCell ref="A1:H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H16"/>
  <sheetViews>
    <sheetView showGridLines="0" showZeros="0" workbookViewId="0" topLeftCell="A1">
      <selection activeCell="C14" sqref="C14"/>
    </sheetView>
  </sheetViews>
  <sheetFormatPr defaultColWidth="9.125" defaultRowHeight="14.25"/>
  <cols>
    <col min="1" max="1" width="29.125" style="1" customWidth="1"/>
    <col min="2" max="8" width="25.00390625" style="1" customWidth="1"/>
    <col min="9" max="9" width="12.125" style="1" customWidth="1"/>
    <col min="10" max="10" width="9.125" style="1" hidden="1" customWidth="1"/>
    <col min="11" max="16384" width="12.125" style="1" customWidth="1"/>
  </cols>
  <sheetData>
    <row r="1" spans="1:8" ht="33" customHeight="1">
      <c r="A1" s="2" t="s">
        <v>38</v>
      </c>
      <c r="B1" s="2"/>
      <c r="C1" s="2"/>
      <c r="D1" s="2"/>
      <c r="E1" s="2"/>
      <c r="F1" s="2"/>
      <c r="G1" s="2"/>
      <c r="H1" s="2"/>
    </row>
    <row r="2" spans="1:8" ht="16.5" customHeight="1">
      <c r="A2" s="3"/>
      <c r="B2" s="3"/>
      <c r="C2" s="3"/>
      <c r="D2" s="3"/>
      <c r="E2" s="3"/>
      <c r="F2" s="3"/>
      <c r="G2" s="3"/>
      <c r="H2" s="4" t="s">
        <v>64</v>
      </c>
    </row>
    <row r="3" spans="1:8" ht="16.5" customHeight="1">
      <c r="A3" s="18" t="s">
        <v>163</v>
      </c>
      <c r="B3" s="18" t="s">
        <v>66</v>
      </c>
      <c r="C3" s="18" t="s">
        <v>67</v>
      </c>
      <c r="D3" s="18" t="s">
        <v>68</v>
      </c>
      <c r="E3" s="18" t="s">
        <v>69</v>
      </c>
      <c r="F3" s="18" t="s">
        <v>70</v>
      </c>
      <c r="G3" s="18" t="s">
        <v>71</v>
      </c>
      <c r="H3" s="18" t="s">
        <v>264</v>
      </c>
    </row>
    <row r="4" spans="1:8" ht="16.5" customHeight="1">
      <c r="A4" s="6" t="s">
        <v>3059</v>
      </c>
      <c r="B4" s="19">
        <v>13873</v>
      </c>
      <c r="C4" s="19">
        <v>14468</v>
      </c>
      <c r="D4" s="20">
        <v>12585</v>
      </c>
      <c r="E4" s="20">
        <v>14301</v>
      </c>
      <c r="F4" s="21">
        <f aca="true" t="shared" si="0" ref="F4:F16">IF(B4&lt;&gt;0,(E4/B4)*100,0)</f>
        <v>103.08512938801991</v>
      </c>
      <c r="G4" s="21">
        <f aca="true" t="shared" si="1" ref="G4:G16">IF(C4&lt;&gt;0,(E4/C4)*100,0)</f>
        <v>98.84572850428532</v>
      </c>
      <c r="H4" s="21">
        <f aca="true" t="shared" si="2" ref="H4:H16">IF(D4&lt;&gt;0,(E4/D4)*100,0)</f>
        <v>113.6352800953516</v>
      </c>
    </row>
    <row r="5" spans="1:8" ht="16.5" customHeight="1">
      <c r="A5" s="6" t="s">
        <v>3060</v>
      </c>
      <c r="B5" s="19">
        <v>15471</v>
      </c>
      <c r="C5" s="19">
        <v>15578</v>
      </c>
      <c r="D5" s="20">
        <v>13630</v>
      </c>
      <c r="E5" s="20">
        <v>15622</v>
      </c>
      <c r="F5" s="21">
        <f t="shared" si="0"/>
        <v>100.97601964966711</v>
      </c>
      <c r="G5" s="21">
        <f t="shared" si="1"/>
        <v>100.28244960842214</v>
      </c>
      <c r="H5" s="21">
        <f t="shared" si="2"/>
        <v>114.61482024944974</v>
      </c>
    </row>
    <row r="6" spans="1:8" ht="16.5" customHeight="1">
      <c r="A6" s="6" t="s">
        <v>3061</v>
      </c>
      <c r="B6" s="19">
        <v>1129</v>
      </c>
      <c r="C6" s="19">
        <v>1119</v>
      </c>
      <c r="D6" s="20">
        <v>1092</v>
      </c>
      <c r="E6" s="20">
        <v>1113</v>
      </c>
      <c r="F6" s="21">
        <f t="shared" si="0"/>
        <v>98.58281665190434</v>
      </c>
      <c r="G6" s="21">
        <f t="shared" si="1"/>
        <v>99.46380697050938</v>
      </c>
      <c r="H6" s="21">
        <f t="shared" si="2"/>
        <v>101.92307692307692</v>
      </c>
    </row>
    <row r="7" spans="1:8" ht="16.5" customHeight="1">
      <c r="A7" s="6" t="s">
        <v>3062</v>
      </c>
      <c r="B7" s="19">
        <v>20000</v>
      </c>
      <c r="C7" s="19">
        <v>22531</v>
      </c>
      <c r="D7" s="20">
        <v>17508</v>
      </c>
      <c r="E7" s="20">
        <v>21756</v>
      </c>
      <c r="F7" s="21">
        <f t="shared" si="0"/>
        <v>108.78000000000002</v>
      </c>
      <c r="G7" s="21">
        <f t="shared" si="1"/>
        <v>96.56029470507302</v>
      </c>
      <c r="H7" s="21">
        <f t="shared" si="2"/>
        <v>124.26319396847157</v>
      </c>
    </row>
    <row r="8" spans="1:8" ht="16.5" customHeight="1">
      <c r="A8" s="6" t="s">
        <v>3063</v>
      </c>
      <c r="B8" s="19">
        <v>638</v>
      </c>
      <c r="C8" s="19">
        <v>648</v>
      </c>
      <c r="D8" s="20">
        <v>685</v>
      </c>
      <c r="E8" s="20">
        <v>650</v>
      </c>
      <c r="F8" s="21">
        <f t="shared" si="0"/>
        <v>101.88087774294672</v>
      </c>
      <c r="G8" s="21">
        <f t="shared" si="1"/>
        <v>100.30864197530865</v>
      </c>
      <c r="H8" s="21">
        <f t="shared" si="2"/>
        <v>94.8905109489051</v>
      </c>
    </row>
    <row r="9" spans="1:8" ht="16.5" customHeight="1">
      <c r="A9" s="6" t="s">
        <v>3064</v>
      </c>
      <c r="B9" s="19">
        <v>1875</v>
      </c>
      <c r="C9" s="19">
        <v>960</v>
      </c>
      <c r="D9" s="20">
        <v>1876</v>
      </c>
      <c r="E9" s="19"/>
      <c r="F9" s="21">
        <f t="shared" si="0"/>
        <v>0</v>
      </c>
      <c r="G9" s="21">
        <f t="shared" si="1"/>
        <v>0</v>
      </c>
      <c r="H9" s="21">
        <f t="shared" si="2"/>
        <v>0</v>
      </c>
    </row>
    <row r="10" spans="1:8" ht="16.5" customHeight="1">
      <c r="A10" s="6" t="s">
        <v>3065</v>
      </c>
      <c r="B10" s="19">
        <v>15799</v>
      </c>
      <c r="C10" s="19">
        <v>16395</v>
      </c>
      <c r="D10" s="20">
        <v>9227</v>
      </c>
      <c r="E10" s="20">
        <v>9048</v>
      </c>
      <c r="F10" s="21">
        <f t="shared" si="0"/>
        <v>57.269447433381856</v>
      </c>
      <c r="G10" s="21">
        <f t="shared" si="1"/>
        <v>55.18755718206771</v>
      </c>
      <c r="H10" s="21">
        <f t="shared" si="2"/>
        <v>98.06004118348326</v>
      </c>
    </row>
    <row r="11" spans="1:8" ht="16.5" customHeight="1">
      <c r="A11" s="6" t="s">
        <v>3066</v>
      </c>
      <c r="B11" s="19">
        <v>51580</v>
      </c>
      <c r="C11" s="19">
        <v>54479</v>
      </c>
      <c r="D11" s="20">
        <v>44751</v>
      </c>
      <c r="E11" s="20">
        <v>52782</v>
      </c>
      <c r="F11" s="21">
        <f t="shared" si="0"/>
        <v>102.33036060488561</v>
      </c>
      <c r="G11" s="21">
        <f t="shared" si="1"/>
        <v>96.8850382716276</v>
      </c>
      <c r="H11" s="21">
        <f t="shared" si="2"/>
        <v>117.9459676878729</v>
      </c>
    </row>
    <row r="12" spans="1:8" ht="16.5" customHeight="1">
      <c r="A12" s="22" t="s">
        <v>3067</v>
      </c>
      <c r="B12" s="19">
        <f>SUM(B4:B11)</f>
        <v>120365</v>
      </c>
      <c r="C12" s="19">
        <f>SUM(C4:C11)</f>
        <v>126178</v>
      </c>
      <c r="D12" s="19">
        <f>SUM(D4:D11)</f>
        <v>101354</v>
      </c>
      <c r="E12" s="19">
        <f>SUM(E4:E11)</f>
        <v>115272</v>
      </c>
      <c r="F12" s="21">
        <f t="shared" si="0"/>
        <v>95.76870352677274</v>
      </c>
      <c r="G12" s="21">
        <f t="shared" si="1"/>
        <v>91.3566548843697</v>
      </c>
      <c r="H12" s="21">
        <f t="shared" si="2"/>
        <v>113.73206780196143</v>
      </c>
    </row>
    <row r="13" spans="1:8" ht="16.5" customHeight="1">
      <c r="A13" s="22" t="s">
        <v>3068</v>
      </c>
      <c r="B13" s="19"/>
      <c r="C13" s="19"/>
      <c r="D13" s="19"/>
      <c r="E13" s="19"/>
      <c r="F13" s="21">
        <f t="shared" si="0"/>
        <v>0</v>
      </c>
      <c r="G13" s="21">
        <f t="shared" si="1"/>
        <v>0</v>
      </c>
      <c r="H13" s="21">
        <f t="shared" si="2"/>
        <v>0</v>
      </c>
    </row>
    <row r="14" spans="1:8" ht="16.5" customHeight="1">
      <c r="A14" s="6" t="s">
        <v>3069</v>
      </c>
      <c r="B14" s="19"/>
      <c r="C14" s="19"/>
      <c r="D14" s="19"/>
      <c r="E14" s="19"/>
      <c r="F14" s="21">
        <f t="shared" si="0"/>
        <v>0</v>
      </c>
      <c r="G14" s="21">
        <f t="shared" si="1"/>
        <v>0</v>
      </c>
      <c r="H14" s="21">
        <f t="shared" si="2"/>
        <v>0</v>
      </c>
    </row>
    <row r="15" spans="1:8" ht="16.5" customHeight="1">
      <c r="A15" s="6" t="s">
        <v>3070</v>
      </c>
      <c r="B15" s="19"/>
      <c r="C15" s="19"/>
      <c r="D15" s="19"/>
      <c r="E15" s="19"/>
      <c r="F15" s="21">
        <f t="shared" si="0"/>
        <v>0</v>
      </c>
      <c r="G15" s="21">
        <f t="shared" si="1"/>
        <v>0</v>
      </c>
      <c r="H15" s="21">
        <f t="shared" si="2"/>
        <v>0</v>
      </c>
    </row>
    <row r="16" spans="1:8" ht="16.5" customHeight="1">
      <c r="A16" s="22" t="s">
        <v>3071</v>
      </c>
      <c r="B16" s="19">
        <v>120365</v>
      </c>
      <c r="C16" s="19">
        <v>126178</v>
      </c>
      <c r="D16" s="19">
        <v>101354</v>
      </c>
      <c r="E16" s="19">
        <v>115272</v>
      </c>
      <c r="F16" s="21">
        <f t="shared" si="0"/>
        <v>95.76870352677274</v>
      </c>
      <c r="G16" s="21">
        <f t="shared" si="1"/>
        <v>91.3566548843697</v>
      </c>
      <c r="H16" s="21">
        <f t="shared" si="2"/>
        <v>113.73206780196143</v>
      </c>
    </row>
  </sheetData>
  <sheetProtection/>
  <mergeCells count="1">
    <mergeCell ref="A1:H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G5"/>
  <sheetViews>
    <sheetView showGridLines="0" showZeros="0" workbookViewId="0" topLeftCell="A1">
      <selection activeCell="A33" sqref="A33"/>
    </sheetView>
  </sheetViews>
  <sheetFormatPr defaultColWidth="9.125" defaultRowHeight="14.25"/>
  <cols>
    <col min="1" max="1" width="39.00390625" style="0" customWidth="1"/>
    <col min="2" max="7" width="19.00390625" style="0" customWidth="1"/>
    <col min="8" max="8" width="9.125" style="0" customWidth="1"/>
    <col min="9" max="9" width="9.125" style="0" hidden="1" customWidth="1"/>
  </cols>
  <sheetData>
    <row r="1" spans="1:7" s="1" customFormat="1" ht="33" customHeight="1">
      <c r="A1" s="2" t="s">
        <v>40</v>
      </c>
      <c r="B1" s="2"/>
      <c r="C1" s="2"/>
      <c r="D1" s="2"/>
      <c r="E1" s="2"/>
      <c r="F1" s="2"/>
      <c r="G1" s="2"/>
    </row>
    <row r="2" spans="1:7" s="1" customFormat="1" ht="16.5" customHeight="1">
      <c r="A2" s="14"/>
      <c r="B2" s="15"/>
      <c r="C2" s="14"/>
      <c r="D2" s="14"/>
      <c r="E2" s="14"/>
      <c r="F2" s="14"/>
      <c r="G2" s="16" t="s">
        <v>64</v>
      </c>
    </row>
    <row r="3" spans="1:7" s="1" customFormat="1" ht="16.5" customHeight="1">
      <c r="A3" s="5" t="s">
        <v>2528</v>
      </c>
      <c r="B3" s="5" t="s">
        <v>3072</v>
      </c>
      <c r="C3" s="5"/>
      <c r="D3" s="5"/>
      <c r="E3" s="5" t="s">
        <v>3073</v>
      </c>
      <c r="F3" s="5"/>
      <c r="G3" s="5"/>
    </row>
    <row r="4" spans="1:7" s="1" customFormat="1" ht="16.5" customHeight="1">
      <c r="A4" s="5"/>
      <c r="B4" s="5" t="s">
        <v>2529</v>
      </c>
      <c r="C4" s="5" t="s">
        <v>3074</v>
      </c>
      <c r="D4" s="5" t="s">
        <v>3075</v>
      </c>
      <c r="E4" s="5" t="s">
        <v>2529</v>
      </c>
      <c r="F4" s="5" t="s">
        <v>3074</v>
      </c>
      <c r="G4" s="5" t="s">
        <v>3075</v>
      </c>
    </row>
    <row r="5" spans="1:7" s="1" customFormat="1" ht="16.5" customHeight="1">
      <c r="A5" s="17" t="s">
        <v>0</v>
      </c>
      <c r="B5" s="7">
        <f>C5+D5</f>
        <v>138650</v>
      </c>
      <c r="C5" s="7">
        <v>96350</v>
      </c>
      <c r="D5" s="7">
        <v>42300</v>
      </c>
      <c r="E5" s="7">
        <f>F5+G5</f>
        <v>116178</v>
      </c>
      <c r="F5" s="7">
        <v>78418</v>
      </c>
      <c r="G5" s="7">
        <v>37760</v>
      </c>
    </row>
  </sheetData>
  <sheetProtection/>
  <mergeCells count="3">
    <mergeCell ref="A1:G1"/>
    <mergeCell ref="B3:D3"/>
    <mergeCell ref="E3:G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H6"/>
  <sheetViews>
    <sheetView showGridLines="0" showZeros="0" workbookViewId="0" topLeftCell="A1">
      <selection activeCell="G4" sqref="G4:G6"/>
    </sheetView>
  </sheetViews>
  <sheetFormatPr defaultColWidth="9.125" defaultRowHeight="14.25"/>
  <cols>
    <col min="1" max="8" width="21.75390625" style="1" customWidth="1"/>
    <col min="9" max="9" width="12.125" style="1" customWidth="1"/>
    <col min="10" max="10" width="9.125" style="1" hidden="1" customWidth="1"/>
    <col min="11" max="16384" width="12.125" style="1" customWidth="1"/>
  </cols>
  <sheetData>
    <row r="1" spans="1:8" ht="32.25" customHeight="1">
      <c r="A1" s="2" t="s">
        <v>3076</v>
      </c>
      <c r="B1" s="2"/>
      <c r="C1" s="2"/>
      <c r="D1" s="2"/>
      <c r="E1" s="2"/>
      <c r="F1" s="2"/>
      <c r="G1" s="2"/>
      <c r="H1" s="2"/>
    </row>
    <row r="2" spans="1:8" ht="16.5" customHeight="1">
      <c r="A2" s="3"/>
      <c r="B2" s="3"/>
      <c r="C2" s="3"/>
      <c r="D2" s="3"/>
      <c r="E2" s="3"/>
      <c r="F2" s="3"/>
      <c r="G2" s="3"/>
      <c r="H2" s="4" t="s">
        <v>3077</v>
      </c>
    </row>
    <row r="3" spans="1:8" ht="16.5" customHeight="1">
      <c r="A3" s="5" t="s">
        <v>3078</v>
      </c>
      <c r="B3" s="5" t="s">
        <v>3079</v>
      </c>
      <c r="C3" s="5" t="s">
        <v>3080</v>
      </c>
      <c r="D3" s="5" t="s">
        <v>3081</v>
      </c>
      <c r="E3" s="5" t="s">
        <v>3082</v>
      </c>
      <c r="F3" s="5" t="s">
        <v>3083</v>
      </c>
      <c r="G3" s="5" t="s">
        <v>3084</v>
      </c>
      <c r="H3" s="5" t="s">
        <v>3085</v>
      </c>
    </row>
    <row r="4" spans="1:8" s="9" customFormat="1" ht="72.75" customHeight="1">
      <c r="A4" s="10" t="s">
        <v>3086</v>
      </c>
      <c r="B4" s="11" t="s">
        <v>3087</v>
      </c>
      <c r="C4" s="10" t="s">
        <v>3088</v>
      </c>
      <c r="D4" s="11" t="s">
        <v>3089</v>
      </c>
      <c r="E4" s="11" t="s">
        <v>3089</v>
      </c>
      <c r="F4" s="12" t="s">
        <v>3090</v>
      </c>
      <c r="G4" s="10">
        <v>1.045</v>
      </c>
      <c r="H4" s="13">
        <v>43466</v>
      </c>
    </row>
    <row r="5" spans="1:8" s="9" customFormat="1" ht="16.5" customHeight="1">
      <c r="A5" s="10" t="s">
        <v>3091</v>
      </c>
      <c r="B5" s="10" t="s">
        <v>3092</v>
      </c>
      <c r="C5" s="10" t="s">
        <v>3088</v>
      </c>
      <c r="D5" s="10" t="s">
        <v>3093</v>
      </c>
      <c r="E5" s="10" t="s">
        <v>3094</v>
      </c>
      <c r="F5" s="12" t="s">
        <v>3095</v>
      </c>
      <c r="G5" s="10">
        <v>0.7</v>
      </c>
      <c r="H5" s="13">
        <v>43466</v>
      </c>
    </row>
    <row r="6" spans="1:8" s="9" customFormat="1" ht="16.5" customHeight="1">
      <c r="A6" s="10" t="s">
        <v>3096</v>
      </c>
      <c r="B6" s="10" t="s">
        <v>3097</v>
      </c>
      <c r="C6" s="10" t="s">
        <v>3088</v>
      </c>
      <c r="D6" s="10" t="s">
        <v>3093</v>
      </c>
      <c r="E6" s="10" t="s">
        <v>3093</v>
      </c>
      <c r="F6" s="12" t="s">
        <v>3095</v>
      </c>
      <c r="G6" s="10">
        <v>1</v>
      </c>
      <c r="H6" s="13">
        <v>43678</v>
      </c>
    </row>
  </sheetData>
  <sheetProtection/>
  <mergeCells count="1">
    <mergeCell ref="A1:H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E26"/>
  <sheetViews>
    <sheetView showGridLines="0" showZeros="0" workbookViewId="0" topLeftCell="A1">
      <selection activeCell="D13" sqref="D13"/>
    </sheetView>
  </sheetViews>
  <sheetFormatPr defaultColWidth="9.125" defaultRowHeight="14.25"/>
  <cols>
    <col min="1" max="1" width="34.50390625" style="1" customWidth="1"/>
    <col min="2" max="3" width="16.375" style="1" customWidth="1"/>
    <col min="4" max="4" width="12.125" style="1" customWidth="1"/>
    <col min="5" max="5" width="9.125" style="1" hidden="1" customWidth="1"/>
    <col min="6" max="16384" width="12.125" style="1" customWidth="1"/>
  </cols>
  <sheetData>
    <row r="1" spans="1:3" ht="33" customHeight="1">
      <c r="A1" s="2" t="s">
        <v>3098</v>
      </c>
      <c r="B1" s="2"/>
      <c r="C1" s="2"/>
    </row>
    <row r="2" spans="1:3" ht="16.5" customHeight="1">
      <c r="A2" s="3"/>
      <c r="B2" s="3"/>
      <c r="C2" s="4" t="s">
        <v>64</v>
      </c>
    </row>
    <row r="3" spans="1:3" ht="16.5" customHeight="1">
      <c r="A3" s="5" t="s">
        <v>163</v>
      </c>
      <c r="B3" s="5" t="s">
        <v>3099</v>
      </c>
      <c r="C3" s="5" t="s">
        <v>3100</v>
      </c>
    </row>
    <row r="4" spans="1:5" ht="16.5" customHeight="1">
      <c r="A4" s="6" t="s">
        <v>3101</v>
      </c>
      <c r="B4" s="7">
        <v>88728</v>
      </c>
      <c r="C4" s="8"/>
      <c r="E4" s="1" t="s">
        <v>74</v>
      </c>
    </row>
    <row r="5" spans="1:5" ht="16.5" customHeight="1">
      <c r="A5" s="6" t="s">
        <v>3102</v>
      </c>
      <c r="B5" s="7">
        <v>67968</v>
      </c>
      <c r="C5" s="8"/>
      <c r="E5" s="1" t="s">
        <v>76</v>
      </c>
    </row>
    <row r="6" spans="1:5" ht="16.5" customHeight="1">
      <c r="A6" s="6" t="s">
        <v>3103</v>
      </c>
      <c r="B6" s="7">
        <v>20760</v>
      </c>
      <c r="C6" s="8"/>
      <c r="E6" s="1" t="s">
        <v>78</v>
      </c>
    </row>
    <row r="7" spans="1:5" ht="16.5" customHeight="1">
      <c r="A7" s="6" t="s">
        <v>3104</v>
      </c>
      <c r="B7" s="7">
        <v>111200</v>
      </c>
      <c r="C7" s="8"/>
      <c r="E7" s="1" t="s">
        <v>80</v>
      </c>
    </row>
    <row r="8" spans="1:5" ht="16.5" customHeight="1">
      <c r="A8" s="6" t="s">
        <v>3102</v>
      </c>
      <c r="B8" s="7">
        <v>85900</v>
      </c>
      <c r="C8" s="8"/>
      <c r="E8" s="1" t="s">
        <v>82</v>
      </c>
    </row>
    <row r="9" spans="1:5" ht="16.5" customHeight="1">
      <c r="A9" s="6" t="s">
        <v>3103</v>
      </c>
      <c r="B9" s="7">
        <v>25300</v>
      </c>
      <c r="C9" s="8"/>
      <c r="E9" s="1" t="s">
        <v>84</v>
      </c>
    </row>
    <row r="10" spans="1:3" ht="16.5" customHeight="1">
      <c r="A10" s="6" t="s">
        <v>3105</v>
      </c>
      <c r="B10" s="8"/>
      <c r="C10" s="8"/>
    </row>
    <row r="11" spans="1:3" ht="16.5" customHeight="1">
      <c r="A11" s="6" t="s">
        <v>3106</v>
      </c>
      <c r="B11" s="8"/>
      <c r="C11" s="8"/>
    </row>
    <row r="12" spans="1:3" ht="16.5" customHeight="1">
      <c r="A12" s="6" t="s">
        <v>3107</v>
      </c>
      <c r="B12" s="8"/>
      <c r="C12" s="8"/>
    </row>
    <row r="13" spans="1:3" ht="16.5" customHeight="1">
      <c r="A13" s="6" t="s">
        <v>3108</v>
      </c>
      <c r="B13" s="8"/>
      <c r="C13" s="8"/>
    </row>
    <row r="14" spans="1:3" ht="16.5" customHeight="1">
      <c r="A14" s="6" t="s">
        <v>3109</v>
      </c>
      <c r="B14" s="8"/>
      <c r="C14" s="8"/>
    </row>
    <row r="15" spans="1:5" ht="16.5" customHeight="1">
      <c r="A15" s="6" t="s">
        <v>3110</v>
      </c>
      <c r="B15" s="7">
        <v>4469</v>
      </c>
      <c r="C15" s="8"/>
      <c r="E15" s="1" t="s">
        <v>86</v>
      </c>
    </row>
    <row r="16" spans="1:5" ht="16.5" customHeight="1">
      <c r="A16" s="6" t="s">
        <v>3111</v>
      </c>
      <c r="B16" s="7">
        <v>4119</v>
      </c>
      <c r="C16" s="8"/>
      <c r="E16" s="1" t="s">
        <v>88</v>
      </c>
    </row>
    <row r="17" spans="1:5" ht="16.5" customHeight="1">
      <c r="A17" s="6" t="s">
        <v>3112</v>
      </c>
      <c r="B17" s="7">
        <v>350</v>
      </c>
      <c r="C17" s="8"/>
      <c r="E17" s="1" t="s">
        <v>90</v>
      </c>
    </row>
    <row r="18" spans="1:3" ht="16.5" customHeight="1">
      <c r="A18" s="6" t="s">
        <v>3113</v>
      </c>
      <c r="B18" s="7">
        <f>SUM(B19:B20)</f>
        <v>3218</v>
      </c>
      <c r="C18" s="8"/>
    </row>
    <row r="19" spans="1:5" ht="17.25" customHeight="1">
      <c r="A19" s="6" t="s">
        <v>3114</v>
      </c>
      <c r="B19" s="7">
        <v>2462</v>
      </c>
      <c r="C19" s="8"/>
      <c r="E19" s="1" t="s">
        <v>92</v>
      </c>
    </row>
    <row r="20" spans="1:5" ht="16.5" customHeight="1">
      <c r="A20" s="6" t="s">
        <v>3115</v>
      </c>
      <c r="B20" s="7">
        <v>756</v>
      </c>
      <c r="C20" s="8"/>
      <c r="E20" s="1" t="s">
        <v>94</v>
      </c>
    </row>
    <row r="21" spans="1:5" ht="16.5" customHeight="1">
      <c r="A21" s="6" t="s">
        <v>3116</v>
      </c>
      <c r="B21" s="7">
        <v>116178</v>
      </c>
      <c r="C21" s="8"/>
      <c r="E21" s="1" t="s">
        <v>96</v>
      </c>
    </row>
    <row r="22" spans="1:5" ht="16.5" customHeight="1">
      <c r="A22" s="6" t="s">
        <v>3102</v>
      </c>
      <c r="B22" s="7">
        <v>78418</v>
      </c>
      <c r="C22" s="8"/>
      <c r="E22" s="1" t="s">
        <v>98</v>
      </c>
    </row>
    <row r="23" spans="1:5" ht="16.5" customHeight="1">
      <c r="A23" s="6" t="s">
        <v>3103</v>
      </c>
      <c r="B23" s="7">
        <v>37760</v>
      </c>
      <c r="C23" s="8"/>
      <c r="E23" s="1" t="s">
        <v>100</v>
      </c>
    </row>
    <row r="24" spans="1:5" ht="16.5" customHeight="1">
      <c r="A24" s="6" t="s">
        <v>3117</v>
      </c>
      <c r="B24" s="7">
        <v>138650</v>
      </c>
      <c r="C24" s="8"/>
      <c r="E24" s="1" t="s">
        <v>102</v>
      </c>
    </row>
    <row r="25" spans="1:5" ht="16.5" customHeight="1">
      <c r="A25" s="6" t="s">
        <v>3102</v>
      </c>
      <c r="B25" s="7">
        <v>96350</v>
      </c>
      <c r="C25" s="8"/>
      <c r="E25" s="1" t="s">
        <v>104</v>
      </c>
    </row>
    <row r="26" spans="1:5" ht="16.5" customHeight="1">
      <c r="A26" s="6" t="s">
        <v>3103</v>
      </c>
      <c r="B26" s="7">
        <v>42300</v>
      </c>
      <c r="C26" s="8"/>
      <c r="E26" s="1" t="s">
        <v>106</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 customWidth="1"/>
    <col min="8" max="8" width="12.125" style="1" customWidth="1"/>
    <col min="9" max="9" width="9.125" style="1" hidden="1" customWidth="1"/>
    <col min="10" max="16384" width="12.125" style="1" customWidth="1"/>
  </cols>
  <sheetData>
    <row r="1" spans="1:7" ht="18.75" customHeight="1">
      <c r="A1" s="14"/>
      <c r="B1" s="14"/>
      <c r="C1" s="14"/>
      <c r="D1" s="14"/>
      <c r="E1" s="14"/>
      <c r="F1" s="14"/>
      <c r="G1" s="14"/>
    </row>
    <row r="2" spans="1:7" ht="18.75" customHeight="1">
      <c r="A2" s="14"/>
      <c r="B2" s="14"/>
      <c r="C2" s="14"/>
      <c r="D2" s="14"/>
      <c r="E2" s="14"/>
      <c r="F2" s="14"/>
      <c r="G2" s="14"/>
    </row>
    <row r="3" spans="1:7" ht="18.75" customHeight="1">
      <c r="A3" s="14"/>
      <c r="B3" s="14"/>
      <c r="C3" s="14"/>
      <c r="D3" s="14"/>
      <c r="E3" s="14"/>
      <c r="F3" s="14"/>
      <c r="G3" s="14"/>
    </row>
    <row r="4" spans="1:7" ht="18.75" customHeight="1">
      <c r="A4" s="14"/>
      <c r="B4" s="14"/>
      <c r="C4" s="14"/>
      <c r="D4" s="14"/>
      <c r="E4" s="14"/>
      <c r="F4" s="14"/>
      <c r="G4" s="14"/>
    </row>
    <row r="5" spans="1:7" ht="18.75" customHeight="1">
      <c r="A5" s="14"/>
      <c r="B5" s="14"/>
      <c r="C5" s="14"/>
      <c r="D5" s="14"/>
      <c r="E5" s="14"/>
      <c r="F5" s="14"/>
      <c r="G5" s="14"/>
    </row>
    <row r="6" spans="1:7" ht="18.75" customHeight="1">
      <c r="A6" s="14"/>
      <c r="B6" s="14"/>
      <c r="C6" s="14"/>
      <c r="D6" s="14"/>
      <c r="E6" s="14"/>
      <c r="F6" s="14"/>
      <c r="G6" s="14"/>
    </row>
    <row r="7" spans="1:7" ht="18.75" customHeight="1">
      <c r="A7" s="14"/>
      <c r="B7" s="14"/>
      <c r="C7" s="14"/>
      <c r="D7" s="14"/>
      <c r="E7" s="14"/>
      <c r="F7" s="14"/>
      <c r="G7" s="14"/>
    </row>
    <row r="8" spans="1:7" ht="18.75" customHeight="1">
      <c r="A8" s="14"/>
      <c r="B8" s="14"/>
      <c r="C8" s="14"/>
      <c r="D8" s="14"/>
      <c r="E8" s="14"/>
      <c r="F8" s="14"/>
      <c r="G8" s="14"/>
    </row>
    <row r="9" spans="1:7" ht="38.25" customHeight="1">
      <c r="A9" s="45" t="s">
        <v>63</v>
      </c>
      <c r="B9" s="45"/>
      <c r="C9" s="45"/>
      <c r="D9" s="45"/>
      <c r="E9" s="45"/>
      <c r="F9" s="45"/>
      <c r="G9" s="45"/>
    </row>
    <row r="10" spans="1:7" ht="18.75" customHeight="1">
      <c r="A10" s="14"/>
      <c r="B10" s="14"/>
      <c r="C10" s="14"/>
      <c r="D10" s="14"/>
      <c r="E10" s="14"/>
      <c r="F10" s="14"/>
      <c r="G10" s="14"/>
    </row>
    <row r="11" spans="1:7" ht="18.75" customHeight="1">
      <c r="A11" s="14"/>
      <c r="B11" s="14"/>
      <c r="C11" s="14"/>
      <c r="D11" s="14"/>
      <c r="E11" s="14"/>
      <c r="F11" s="14"/>
      <c r="G11" s="14"/>
    </row>
    <row r="12" spans="1:7" ht="18.75" customHeight="1">
      <c r="A12" s="14"/>
      <c r="B12" s="14"/>
      <c r="C12" s="14"/>
      <c r="D12" s="14"/>
      <c r="E12" s="14"/>
      <c r="F12" s="14"/>
      <c r="G12" s="14"/>
    </row>
    <row r="13" spans="1:7" ht="18.75" customHeight="1">
      <c r="A13" s="14"/>
      <c r="B13" s="14"/>
      <c r="C13" s="14"/>
      <c r="D13" s="14"/>
      <c r="E13" s="14"/>
      <c r="F13" s="14"/>
      <c r="G13" s="14"/>
    </row>
    <row r="14" spans="1:7" ht="18.75" customHeight="1">
      <c r="A14" s="14"/>
      <c r="B14" s="14"/>
      <c r="C14" s="14"/>
      <c r="D14" s="14"/>
      <c r="E14" s="14"/>
      <c r="F14" s="14"/>
      <c r="G14" s="14"/>
    </row>
    <row r="15" spans="1:7" ht="18.75" customHeight="1">
      <c r="A15" s="14"/>
      <c r="B15" s="14"/>
      <c r="C15" s="14"/>
      <c r="D15" s="14"/>
      <c r="E15" s="14"/>
      <c r="F15" s="14"/>
      <c r="G15" s="14"/>
    </row>
    <row r="16" spans="1:7" ht="18.75" customHeight="1">
      <c r="A16" s="14"/>
      <c r="B16" s="14"/>
      <c r="C16" s="14"/>
      <c r="D16" s="14"/>
      <c r="E16" s="14"/>
      <c r="F16" s="14"/>
      <c r="G16" s="14"/>
    </row>
    <row r="17" spans="1:7" ht="18.75" customHeight="1">
      <c r="A17" s="14"/>
      <c r="B17" s="14"/>
      <c r="C17" s="14"/>
      <c r="D17" s="14"/>
      <c r="E17" s="14"/>
      <c r="F17" s="14"/>
      <c r="G17" s="14"/>
    </row>
    <row r="18" spans="1:7" ht="18.75" customHeight="1">
      <c r="A18" s="14"/>
      <c r="B18" s="14"/>
      <c r="C18" s="14"/>
      <c r="D18" s="14"/>
      <c r="E18" s="14"/>
      <c r="F18" s="14"/>
      <c r="G18" s="14"/>
    </row>
    <row r="19" spans="1:7" ht="18.75" customHeight="1">
      <c r="A19" s="14"/>
      <c r="B19" s="14"/>
      <c r="C19" s="14"/>
      <c r="D19" s="14"/>
      <c r="E19" s="14"/>
      <c r="F19" s="14"/>
      <c r="G19" s="14"/>
    </row>
    <row r="20" spans="1:7" ht="18.75" customHeight="1">
      <c r="A20" s="14"/>
      <c r="B20" s="14"/>
      <c r="C20" s="14"/>
      <c r="D20" s="14"/>
      <c r="E20" s="14"/>
      <c r="F20" s="14"/>
      <c r="G20" s="14"/>
    </row>
  </sheetData>
  <sheetProtection/>
  <mergeCells count="1">
    <mergeCell ref="A9:G9"/>
  </mergeCells>
  <printOptions gridLines="1" horizontalCentered="1" verticalCentered="1"/>
  <pageMargins left="3" right="2" top="1" bottom="1" header="0" footer="0"/>
  <pageSetup blackAndWhite="1" orientation="portrait"/>
  <headerFooter scaleWithDoc="0" alignWithMargins="0">
    <oddHeader>&amp;C@$</oddHeader>
    <oddFooter>&amp;C@$</oddFooter>
  </headerFooter>
</worksheet>
</file>

<file path=xl/worksheets/sheet4.xml><?xml version="1.0" encoding="utf-8"?>
<worksheet xmlns="http://schemas.openxmlformats.org/spreadsheetml/2006/main" xmlns:r="http://schemas.openxmlformats.org/officeDocument/2006/relationships">
  <dimension ref="A1:J50"/>
  <sheetViews>
    <sheetView showGridLines="0" showZeros="0" workbookViewId="0" topLeftCell="A1">
      <selection activeCell="C34" sqref="C34"/>
    </sheetView>
  </sheetViews>
  <sheetFormatPr defaultColWidth="9.125" defaultRowHeight="14.25"/>
  <cols>
    <col min="1" max="1" width="41.00390625" style="1" customWidth="1"/>
    <col min="2" max="6" width="18.875" style="1" customWidth="1"/>
    <col min="7" max="7" width="21.75390625" style="1" customWidth="1"/>
    <col min="8" max="8" width="21.875" style="1" customWidth="1"/>
    <col min="9" max="9" width="12.125" style="1" customWidth="1"/>
    <col min="10" max="10" width="9.125" style="1" hidden="1" customWidth="1"/>
    <col min="11" max="248" width="12.125" style="1" customWidth="1"/>
    <col min="249" max="16384" width="9.125" style="1" customWidth="1"/>
  </cols>
  <sheetData>
    <row r="1" spans="1:8" ht="42" customHeight="1">
      <c r="A1" s="23" t="s">
        <v>11</v>
      </c>
      <c r="B1" s="23"/>
      <c r="C1" s="23"/>
      <c r="D1" s="23"/>
      <c r="E1" s="23"/>
      <c r="F1" s="23"/>
      <c r="G1" s="23"/>
      <c r="H1" s="23"/>
    </row>
    <row r="2" spans="1:8" ht="16.5" customHeight="1">
      <c r="A2" s="14"/>
      <c r="B2" s="24"/>
      <c r="C2" s="50"/>
      <c r="D2" s="50"/>
      <c r="E2" s="24"/>
      <c r="F2" s="14"/>
      <c r="G2" s="77"/>
      <c r="H2" s="36" t="s">
        <v>64</v>
      </c>
    </row>
    <row r="3" spans="1:8" ht="32.25" customHeight="1">
      <c r="A3" s="53" t="s">
        <v>65</v>
      </c>
      <c r="B3" s="53" t="s">
        <v>66</v>
      </c>
      <c r="C3" s="53" t="s">
        <v>67</v>
      </c>
      <c r="D3" s="53" t="s">
        <v>68</v>
      </c>
      <c r="E3" s="53" t="s">
        <v>69</v>
      </c>
      <c r="F3" s="63" t="s">
        <v>70</v>
      </c>
      <c r="G3" s="63" t="s">
        <v>71</v>
      </c>
      <c r="H3" s="63" t="s">
        <v>72</v>
      </c>
    </row>
    <row r="4" spans="1:10" ht="16.5" customHeight="1">
      <c r="A4" s="6" t="s">
        <v>73</v>
      </c>
      <c r="B4" s="7">
        <v>28346</v>
      </c>
      <c r="C4" s="7">
        <v>28346</v>
      </c>
      <c r="D4" s="7">
        <v>27790</v>
      </c>
      <c r="E4" s="7">
        <v>29143</v>
      </c>
      <c r="F4" s="7">
        <f aca="true" t="shared" si="0" ref="F4:F29">IF(B4&lt;&gt;0,(E4/B4)*100,0)</f>
        <v>102.81168418824524</v>
      </c>
      <c r="G4" s="7">
        <f aca="true" t="shared" si="1" ref="G4:G29">IF(C4&lt;&gt;0,(E4/C4)*100,0)</f>
        <v>102.81168418824524</v>
      </c>
      <c r="H4" s="7">
        <f aca="true" t="shared" si="2" ref="H4:H29">IF(D4&lt;&gt;0,(E4/D4)*100,0)</f>
        <v>104.86865779057214</v>
      </c>
      <c r="J4" s="1" t="s">
        <v>74</v>
      </c>
    </row>
    <row r="5" spans="1:10" ht="16.5" customHeight="1">
      <c r="A5" s="6" t="s">
        <v>75</v>
      </c>
      <c r="B5" s="7">
        <v>13791</v>
      </c>
      <c r="C5" s="7">
        <v>13791</v>
      </c>
      <c r="D5" s="7">
        <v>13055</v>
      </c>
      <c r="E5" s="7">
        <v>15543</v>
      </c>
      <c r="F5" s="7">
        <f t="shared" si="0"/>
        <v>112.70393735044595</v>
      </c>
      <c r="G5" s="7">
        <f t="shared" si="1"/>
        <v>112.70393735044595</v>
      </c>
      <c r="H5" s="7">
        <f t="shared" si="2"/>
        <v>119.05783224818079</v>
      </c>
      <c r="J5" s="1" t="s">
        <v>76</v>
      </c>
    </row>
    <row r="6" spans="1:10" ht="16.5" customHeight="1">
      <c r="A6" s="6" t="s">
        <v>77</v>
      </c>
      <c r="B6" s="7">
        <v>998</v>
      </c>
      <c r="C6" s="7">
        <v>998</v>
      </c>
      <c r="D6" s="7">
        <v>877</v>
      </c>
      <c r="E6" s="7">
        <v>1199</v>
      </c>
      <c r="F6" s="7">
        <f t="shared" si="0"/>
        <v>120.14028056112225</v>
      </c>
      <c r="G6" s="7">
        <f t="shared" si="1"/>
        <v>120.14028056112225</v>
      </c>
      <c r="H6" s="7">
        <f t="shared" si="2"/>
        <v>136.71607753705814</v>
      </c>
      <c r="J6" s="1" t="s">
        <v>78</v>
      </c>
    </row>
    <row r="7" spans="1:10" ht="16.5" customHeight="1">
      <c r="A7" s="6" t="s">
        <v>79</v>
      </c>
      <c r="B7" s="7">
        <v>0</v>
      </c>
      <c r="C7" s="7">
        <v>0</v>
      </c>
      <c r="D7" s="7">
        <v>0</v>
      </c>
      <c r="E7" s="7">
        <v>0</v>
      </c>
      <c r="F7" s="7">
        <f t="shared" si="0"/>
        <v>0</v>
      </c>
      <c r="G7" s="7">
        <f t="shared" si="1"/>
        <v>0</v>
      </c>
      <c r="H7" s="7">
        <f t="shared" si="2"/>
        <v>0</v>
      </c>
      <c r="J7" s="1" t="s">
        <v>80</v>
      </c>
    </row>
    <row r="8" spans="1:10" ht="16.5" customHeight="1">
      <c r="A8" s="6" t="s">
        <v>81</v>
      </c>
      <c r="B8" s="7">
        <v>563</v>
      </c>
      <c r="C8" s="7">
        <v>563</v>
      </c>
      <c r="D8" s="7">
        <v>1057</v>
      </c>
      <c r="E8" s="7">
        <v>560</v>
      </c>
      <c r="F8" s="7">
        <f t="shared" si="0"/>
        <v>99.46714031971581</v>
      </c>
      <c r="G8" s="7">
        <f t="shared" si="1"/>
        <v>99.46714031971581</v>
      </c>
      <c r="H8" s="7">
        <f t="shared" si="2"/>
        <v>52.980132450331126</v>
      </c>
      <c r="J8" s="1" t="s">
        <v>82</v>
      </c>
    </row>
    <row r="9" spans="1:10" ht="16.5" customHeight="1">
      <c r="A9" s="6" t="s">
        <v>83</v>
      </c>
      <c r="B9" s="7">
        <v>356</v>
      </c>
      <c r="C9" s="7">
        <v>356</v>
      </c>
      <c r="D9" s="7">
        <v>349</v>
      </c>
      <c r="E9" s="7">
        <v>428</v>
      </c>
      <c r="F9" s="7">
        <f t="shared" si="0"/>
        <v>120.2247191011236</v>
      </c>
      <c r="G9" s="7">
        <f t="shared" si="1"/>
        <v>120.2247191011236</v>
      </c>
      <c r="H9" s="7">
        <f t="shared" si="2"/>
        <v>122.63610315186246</v>
      </c>
      <c r="J9" s="1" t="s">
        <v>84</v>
      </c>
    </row>
    <row r="10" spans="1:10" ht="16.5" customHeight="1">
      <c r="A10" s="6" t="s">
        <v>85</v>
      </c>
      <c r="B10" s="7">
        <v>1072</v>
      </c>
      <c r="C10" s="7">
        <v>1072</v>
      </c>
      <c r="D10" s="7">
        <v>1055</v>
      </c>
      <c r="E10" s="7">
        <v>1199</v>
      </c>
      <c r="F10" s="7">
        <f t="shared" si="0"/>
        <v>111.84701492537314</v>
      </c>
      <c r="G10" s="7">
        <f t="shared" si="1"/>
        <v>111.84701492537314</v>
      </c>
      <c r="H10" s="7">
        <f t="shared" si="2"/>
        <v>113.64928909952607</v>
      </c>
      <c r="J10" s="1" t="s">
        <v>86</v>
      </c>
    </row>
    <row r="11" spans="1:10" ht="16.5" customHeight="1">
      <c r="A11" s="6" t="s">
        <v>87</v>
      </c>
      <c r="B11" s="7">
        <v>318</v>
      </c>
      <c r="C11" s="7">
        <v>318</v>
      </c>
      <c r="D11" s="7">
        <v>318</v>
      </c>
      <c r="E11" s="7">
        <v>319</v>
      </c>
      <c r="F11" s="7">
        <f t="shared" si="0"/>
        <v>100.31446540880505</v>
      </c>
      <c r="G11" s="7">
        <f t="shared" si="1"/>
        <v>100.31446540880505</v>
      </c>
      <c r="H11" s="7">
        <f t="shared" si="2"/>
        <v>100.31446540880505</v>
      </c>
      <c r="J11" s="1" t="s">
        <v>88</v>
      </c>
    </row>
    <row r="12" spans="1:10" ht="16.5" customHeight="1">
      <c r="A12" s="6" t="s">
        <v>89</v>
      </c>
      <c r="B12" s="7">
        <v>212</v>
      </c>
      <c r="C12" s="7">
        <v>212</v>
      </c>
      <c r="D12" s="7">
        <v>215</v>
      </c>
      <c r="E12" s="7">
        <v>670</v>
      </c>
      <c r="F12" s="7">
        <f t="shared" si="0"/>
        <v>316.0377358490566</v>
      </c>
      <c r="G12" s="7">
        <f t="shared" si="1"/>
        <v>316.0377358490566</v>
      </c>
      <c r="H12" s="7">
        <f t="shared" si="2"/>
        <v>311.6279069767442</v>
      </c>
      <c r="J12" s="1" t="s">
        <v>90</v>
      </c>
    </row>
    <row r="13" spans="1:10" ht="16.5" customHeight="1">
      <c r="A13" s="6" t="s">
        <v>91</v>
      </c>
      <c r="B13" s="7">
        <v>227</v>
      </c>
      <c r="C13" s="7">
        <v>227</v>
      </c>
      <c r="D13" s="7">
        <v>129</v>
      </c>
      <c r="E13" s="7">
        <v>124</v>
      </c>
      <c r="F13" s="7">
        <f t="shared" si="0"/>
        <v>54.62555066079295</v>
      </c>
      <c r="G13" s="7">
        <f t="shared" si="1"/>
        <v>54.62555066079295</v>
      </c>
      <c r="H13" s="7">
        <f t="shared" si="2"/>
        <v>96.12403100775194</v>
      </c>
      <c r="J13" s="1" t="s">
        <v>92</v>
      </c>
    </row>
    <row r="14" spans="1:10" ht="16.5" customHeight="1">
      <c r="A14" s="6" t="s">
        <v>93</v>
      </c>
      <c r="B14" s="7">
        <v>369</v>
      </c>
      <c r="C14" s="7">
        <v>369</v>
      </c>
      <c r="D14" s="7">
        <v>359</v>
      </c>
      <c r="E14" s="7">
        <v>295</v>
      </c>
      <c r="F14" s="7">
        <f t="shared" si="0"/>
        <v>79.94579945799458</v>
      </c>
      <c r="G14" s="7">
        <f t="shared" si="1"/>
        <v>79.94579945799458</v>
      </c>
      <c r="H14" s="7">
        <f t="shared" si="2"/>
        <v>82.17270194986072</v>
      </c>
      <c r="J14" s="1" t="s">
        <v>94</v>
      </c>
    </row>
    <row r="15" spans="1:10" ht="16.5" customHeight="1">
      <c r="A15" s="6" t="s">
        <v>95</v>
      </c>
      <c r="B15" s="7">
        <v>800</v>
      </c>
      <c r="C15" s="7">
        <v>800</v>
      </c>
      <c r="D15" s="7">
        <v>778</v>
      </c>
      <c r="E15" s="7">
        <v>736</v>
      </c>
      <c r="F15" s="7">
        <f t="shared" si="0"/>
        <v>92</v>
      </c>
      <c r="G15" s="7">
        <f t="shared" si="1"/>
        <v>92</v>
      </c>
      <c r="H15" s="7">
        <f t="shared" si="2"/>
        <v>94.60154241645245</v>
      </c>
      <c r="J15" s="1" t="s">
        <v>96</v>
      </c>
    </row>
    <row r="16" spans="1:10" ht="16.5" customHeight="1">
      <c r="A16" s="6" t="s">
        <v>97</v>
      </c>
      <c r="B16" s="7">
        <v>1093</v>
      </c>
      <c r="C16" s="7">
        <v>1093</v>
      </c>
      <c r="D16" s="7">
        <v>1072</v>
      </c>
      <c r="E16" s="7">
        <v>6</v>
      </c>
      <c r="F16" s="7">
        <f t="shared" si="0"/>
        <v>0.5489478499542544</v>
      </c>
      <c r="G16" s="7">
        <f t="shared" si="1"/>
        <v>0.5489478499542544</v>
      </c>
      <c r="H16" s="7">
        <f t="shared" si="2"/>
        <v>0.5597014925373134</v>
      </c>
      <c r="J16" s="1" t="s">
        <v>98</v>
      </c>
    </row>
    <row r="17" spans="1:10" ht="16.5" customHeight="1">
      <c r="A17" s="6" t="s">
        <v>99</v>
      </c>
      <c r="B17" s="7">
        <v>927</v>
      </c>
      <c r="C17" s="7">
        <v>927</v>
      </c>
      <c r="D17" s="7">
        <v>904</v>
      </c>
      <c r="E17" s="7">
        <v>1010</v>
      </c>
      <c r="F17" s="7">
        <f t="shared" si="0"/>
        <v>108.95361380798275</v>
      </c>
      <c r="G17" s="7">
        <f t="shared" si="1"/>
        <v>108.95361380798275</v>
      </c>
      <c r="H17" s="7">
        <f t="shared" si="2"/>
        <v>111.72566371681415</v>
      </c>
      <c r="J17" s="1" t="s">
        <v>100</v>
      </c>
    </row>
    <row r="18" spans="1:10" ht="16.5" customHeight="1">
      <c r="A18" s="6" t="s">
        <v>101</v>
      </c>
      <c r="B18" s="7">
        <v>7600</v>
      </c>
      <c r="C18" s="7">
        <v>7600</v>
      </c>
      <c r="D18" s="7">
        <v>7608</v>
      </c>
      <c r="E18" s="7">
        <v>7007</v>
      </c>
      <c r="F18" s="7">
        <f t="shared" si="0"/>
        <v>92.19736842105263</v>
      </c>
      <c r="G18" s="7">
        <f t="shared" si="1"/>
        <v>92.19736842105263</v>
      </c>
      <c r="H18" s="7">
        <f t="shared" si="2"/>
        <v>92.10042060988434</v>
      </c>
      <c r="J18" s="1" t="s">
        <v>102</v>
      </c>
    </row>
    <row r="19" spans="1:10" ht="16.5" customHeight="1">
      <c r="A19" s="6" t="s">
        <v>103</v>
      </c>
      <c r="B19" s="7">
        <v>20</v>
      </c>
      <c r="C19" s="7">
        <v>20</v>
      </c>
      <c r="D19" s="7">
        <v>14</v>
      </c>
      <c r="E19" s="7">
        <v>34</v>
      </c>
      <c r="F19" s="7">
        <f t="shared" si="0"/>
        <v>170</v>
      </c>
      <c r="G19" s="7">
        <f t="shared" si="1"/>
        <v>170</v>
      </c>
      <c r="H19" s="7">
        <f t="shared" si="2"/>
        <v>242.85714285714283</v>
      </c>
      <c r="J19" s="1" t="s">
        <v>104</v>
      </c>
    </row>
    <row r="20" spans="1:10" ht="16.5" customHeight="1">
      <c r="A20" s="6" t="s">
        <v>105</v>
      </c>
      <c r="B20" s="7">
        <v>0</v>
      </c>
      <c r="C20" s="7">
        <v>0</v>
      </c>
      <c r="D20" s="7">
        <v>0</v>
      </c>
      <c r="E20" s="7">
        <v>13</v>
      </c>
      <c r="F20" s="7">
        <f t="shared" si="0"/>
        <v>0</v>
      </c>
      <c r="G20" s="7">
        <f t="shared" si="1"/>
        <v>0</v>
      </c>
      <c r="H20" s="7">
        <f t="shared" si="2"/>
        <v>0</v>
      </c>
      <c r="J20" s="1" t="s">
        <v>106</v>
      </c>
    </row>
    <row r="21" spans="1:10" ht="16.5" customHeight="1">
      <c r="A21" s="6" t="s">
        <v>107</v>
      </c>
      <c r="B21" s="7">
        <v>7161</v>
      </c>
      <c r="C21" s="7">
        <v>7161</v>
      </c>
      <c r="D21" s="7">
        <v>7021</v>
      </c>
      <c r="E21" s="7">
        <v>7304</v>
      </c>
      <c r="F21" s="7">
        <f t="shared" si="0"/>
        <v>101.9969278033794</v>
      </c>
      <c r="G21" s="7">
        <f t="shared" si="1"/>
        <v>101.9969278033794</v>
      </c>
      <c r="H21" s="7">
        <f t="shared" si="2"/>
        <v>104.0307648483122</v>
      </c>
      <c r="J21" s="1" t="s">
        <v>108</v>
      </c>
    </row>
    <row r="22" spans="1:10" ht="16.5" customHeight="1">
      <c r="A22" s="6" t="s">
        <v>109</v>
      </c>
      <c r="B22" s="7">
        <v>1677</v>
      </c>
      <c r="C22" s="7">
        <v>1677</v>
      </c>
      <c r="D22" s="7">
        <v>3403</v>
      </c>
      <c r="E22" s="7">
        <v>3414</v>
      </c>
      <c r="F22" s="7">
        <f t="shared" si="0"/>
        <v>203.57781753130587</v>
      </c>
      <c r="G22" s="7">
        <f t="shared" si="1"/>
        <v>203.57781753130587</v>
      </c>
      <c r="H22" s="7">
        <f t="shared" si="2"/>
        <v>100.3232441962974</v>
      </c>
      <c r="J22" s="1" t="s">
        <v>110</v>
      </c>
    </row>
    <row r="23" spans="1:10" ht="16.5" customHeight="1">
      <c r="A23" s="6" t="s">
        <v>111</v>
      </c>
      <c r="B23" s="7">
        <v>730</v>
      </c>
      <c r="C23" s="7">
        <v>730</v>
      </c>
      <c r="D23" s="7">
        <v>311</v>
      </c>
      <c r="E23" s="7">
        <v>416</v>
      </c>
      <c r="F23" s="7">
        <f t="shared" si="0"/>
        <v>56.986301369863014</v>
      </c>
      <c r="G23" s="7">
        <f t="shared" si="1"/>
        <v>56.986301369863014</v>
      </c>
      <c r="H23" s="7">
        <f t="shared" si="2"/>
        <v>133.7620578778135</v>
      </c>
      <c r="J23" s="1" t="s">
        <v>112</v>
      </c>
    </row>
    <row r="24" spans="1:10" ht="16.5" customHeight="1">
      <c r="A24" s="6" t="s">
        <v>113</v>
      </c>
      <c r="B24" s="7">
        <v>800</v>
      </c>
      <c r="C24" s="7">
        <v>800</v>
      </c>
      <c r="D24" s="7">
        <v>446</v>
      </c>
      <c r="E24" s="7">
        <v>240</v>
      </c>
      <c r="F24" s="7">
        <f t="shared" si="0"/>
        <v>30</v>
      </c>
      <c r="G24" s="7">
        <f t="shared" si="1"/>
        <v>30</v>
      </c>
      <c r="H24" s="7">
        <f t="shared" si="2"/>
        <v>53.81165919282511</v>
      </c>
      <c r="J24" s="1" t="s">
        <v>114</v>
      </c>
    </row>
    <row r="25" spans="1:10" ht="16.5" customHeight="1">
      <c r="A25" s="6" t="s">
        <v>115</v>
      </c>
      <c r="B25" s="7">
        <v>0</v>
      </c>
      <c r="C25" s="7">
        <v>0</v>
      </c>
      <c r="D25" s="7">
        <v>0</v>
      </c>
      <c r="E25" s="7">
        <v>16</v>
      </c>
      <c r="F25" s="7">
        <f t="shared" si="0"/>
        <v>0</v>
      </c>
      <c r="G25" s="7">
        <f t="shared" si="1"/>
        <v>0</v>
      </c>
      <c r="H25" s="7">
        <f t="shared" si="2"/>
        <v>0</v>
      </c>
      <c r="J25" s="1" t="s">
        <v>116</v>
      </c>
    </row>
    <row r="26" spans="1:10" ht="16.5" customHeight="1">
      <c r="A26" s="6" t="s">
        <v>117</v>
      </c>
      <c r="B26" s="7">
        <v>2854</v>
      </c>
      <c r="C26" s="7">
        <v>2854</v>
      </c>
      <c r="D26" s="7">
        <v>2741</v>
      </c>
      <c r="E26" s="7">
        <v>3100</v>
      </c>
      <c r="F26" s="7">
        <f t="shared" si="0"/>
        <v>108.61948142957255</v>
      </c>
      <c r="G26" s="7">
        <f t="shared" si="1"/>
        <v>108.61948142957255</v>
      </c>
      <c r="H26" s="7">
        <f t="shared" si="2"/>
        <v>113.0974097044874</v>
      </c>
      <c r="J26" s="1" t="s">
        <v>118</v>
      </c>
    </row>
    <row r="27" spans="1:10" ht="16.5" customHeight="1">
      <c r="A27" s="6" t="s">
        <v>119</v>
      </c>
      <c r="B27" s="7">
        <v>100</v>
      </c>
      <c r="C27" s="7">
        <v>100</v>
      </c>
      <c r="D27" s="7">
        <v>42</v>
      </c>
      <c r="E27" s="7">
        <v>118</v>
      </c>
      <c r="F27" s="7">
        <f t="shared" si="0"/>
        <v>118</v>
      </c>
      <c r="G27" s="7">
        <f t="shared" si="1"/>
        <v>118</v>
      </c>
      <c r="H27" s="7">
        <f t="shared" si="2"/>
        <v>280.9523809523809</v>
      </c>
      <c r="J27" s="1" t="s">
        <v>120</v>
      </c>
    </row>
    <row r="28" spans="1:10" ht="16.5" customHeight="1">
      <c r="A28" s="6" t="s">
        <v>121</v>
      </c>
      <c r="B28" s="7">
        <v>500</v>
      </c>
      <c r="C28" s="7">
        <v>500</v>
      </c>
      <c r="D28" s="7">
        <v>0</v>
      </c>
      <c r="E28" s="7">
        <v>0</v>
      </c>
      <c r="F28" s="7">
        <f t="shared" si="0"/>
        <v>0</v>
      </c>
      <c r="G28" s="7">
        <f t="shared" si="1"/>
        <v>0</v>
      </c>
      <c r="H28" s="7">
        <f t="shared" si="2"/>
        <v>0</v>
      </c>
      <c r="J28" s="1" t="s">
        <v>122</v>
      </c>
    </row>
    <row r="29" spans="1:10" ht="16.5" customHeight="1">
      <c r="A29" s="6" t="s">
        <v>123</v>
      </c>
      <c r="B29" s="7">
        <v>500</v>
      </c>
      <c r="C29" s="7">
        <v>500</v>
      </c>
      <c r="D29" s="7">
        <v>78</v>
      </c>
      <c r="E29" s="7">
        <v>0</v>
      </c>
      <c r="F29" s="7">
        <f t="shared" si="0"/>
        <v>0</v>
      </c>
      <c r="G29" s="7">
        <f t="shared" si="1"/>
        <v>0</v>
      </c>
      <c r="H29" s="7">
        <f t="shared" si="2"/>
        <v>0</v>
      </c>
      <c r="J29" s="1" t="s">
        <v>124</v>
      </c>
    </row>
    <row r="30" spans="1:8" ht="16.5" customHeight="1">
      <c r="A30" s="6"/>
      <c r="B30" s="32"/>
      <c r="C30" s="32"/>
      <c r="D30" s="32"/>
      <c r="E30" s="32"/>
      <c r="F30" s="32"/>
      <c r="G30" s="32"/>
      <c r="H30" s="32"/>
    </row>
    <row r="31" spans="1:10" ht="16.5" customHeight="1">
      <c r="A31" s="53" t="s">
        <v>125</v>
      </c>
      <c r="B31" s="29">
        <v>35507</v>
      </c>
      <c r="C31" s="29">
        <v>35507</v>
      </c>
      <c r="D31" s="29">
        <v>34811</v>
      </c>
      <c r="E31" s="29">
        <v>36447</v>
      </c>
      <c r="F31" s="29">
        <f>IF(B31&lt;&gt;0,(E31/B31)*100,0)</f>
        <v>102.64736530824908</v>
      </c>
      <c r="G31" s="29">
        <f>IF(C31&lt;&gt;0,(E31/C31)*100,0)</f>
        <v>102.64736530824908</v>
      </c>
      <c r="H31" s="29">
        <f>IF(D31&lt;&gt;0,(E31/D31)*100,0)</f>
        <v>104.69966389934216</v>
      </c>
      <c r="J31" s="1" t="s">
        <v>126</v>
      </c>
    </row>
    <row r="32" spans="1:8" ht="16.5" customHeight="1">
      <c r="A32" s="54"/>
      <c r="B32" s="54"/>
      <c r="C32" s="54"/>
      <c r="D32" s="54"/>
      <c r="E32" s="54"/>
      <c r="F32" s="54"/>
      <c r="G32" s="54"/>
      <c r="H32" s="54"/>
    </row>
    <row r="33" spans="1:10" ht="16.5" customHeight="1">
      <c r="A33" s="26" t="s">
        <v>127</v>
      </c>
      <c r="B33" s="31"/>
      <c r="C33" s="31"/>
      <c r="D33" s="7">
        <v>228093</v>
      </c>
      <c r="E33" s="7">
        <v>225565</v>
      </c>
      <c r="F33" s="32"/>
      <c r="G33" s="32"/>
      <c r="H33" s="7">
        <f aca="true" t="shared" si="3" ref="H33:H50">IF(D33&lt;&gt;0,(E33/D33)*100,0)</f>
        <v>98.89168014800981</v>
      </c>
      <c r="J33" s="1" t="s">
        <v>128</v>
      </c>
    </row>
    <row r="34" spans="1:10" ht="16.5" customHeight="1">
      <c r="A34" s="26" t="s">
        <v>129</v>
      </c>
      <c r="B34" s="31"/>
      <c r="C34" s="31"/>
      <c r="D34" s="7">
        <v>2452</v>
      </c>
      <c r="E34" s="7">
        <v>1895</v>
      </c>
      <c r="F34" s="32"/>
      <c r="G34" s="32"/>
      <c r="H34" s="7">
        <f t="shared" si="3"/>
        <v>77.28384991843393</v>
      </c>
      <c r="J34" s="1" t="s">
        <v>130</v>
      </c>
    </row>
    <row r="35" spans="1:10" ht="16.5" customHeight="1">
      <c r="A35" s="26" t="s">
        <v>131</v>
      </c>
      <c r="B35" s="31"/>
      <c r="C35" s="31"/>
      <c r="D35" s="7">
        <v>110337</v>
      </c>
      <c r="E35" s="7">
        <v>183592</v>
      </c>
      <c r="F35" s="32"/>
      <c r="G35" s="32"/>
      <c r="H35" s="7">
        <f t="shared" si="3"/>
        <v>166.39205343629064</v>
      </c>
      <c r="J35" s="1" t="s">
        <v>132</v>
      </c>
    </row>
    <row r="36" spans="1:10" ht="16.5" customHeight="1">
      <c r="A36" s="26" t="s">
        <v>133</v>
      </c>
      <c r="B36" s="31"/>
      <c r="C36" s="31"/>
      <c r="D36" s="7">
        <v>115304</v>
      </c>
      <c r="E36" s="7">
        <v>40078</v>
      </c>
      <c r="F36" s="32"/>
      <c r="G36" s="32"/>
      <c r="H36" s="7">
        <f t="shared" si="3"/>
        <v>34.75855130784708</v>
      </c>
      <c r="J36" s="1" t="s">
        <v>134</v>
      </c>
    </row>
    <row r="37" spans="1:10" ht="16.5" customHeight="1">
      <c r="A37" s="6" t="s">
        <v>135</v>
      </c>
      <c r="B37" s="31"/>
      <c r="C37" s="31"/>
      <c r="D37" s="7">
        <v>0</v>
      </c>
      <c r="E37" s="7">
        <v>0</v>
      </c>
      <c r="F37" s="32"/>
      <c r="G37" s="32"/>
      <c r="H37" s="7">
        <f t="shared" si="3"/>
        <v>0</v>
      </c>
      <c r="J37" s="1" t="s">
        <v>136</v>
      </c>
    </row>
    <row r="38" spans="1:10" ht="16.5" customHeight="1">
      <c r="A38" s="40" t="s">
        <v>137</v>
      </c>
      <c r="B38" s="78"/>
      <c r="C38" s="78"/>
      <c r="D38" s="29">
        <v>0</v>
      </c>
      <c r="E38" s="29">
        <v>0</v>
      </c>
      <c r="F38" s="32"/>
      <c r="G38" s="32"/>
      <c r="H38" s="7">
        <f t="shared" si="3"/>
        <v>0</v>
      </c>
      <c r="J38" s="1" t="s">
        <v>138</v>
      </c>
    </row>
    <row r="39" spans="1:10" ht="16.5" customHeight="1">
      <c r="A39" s="6" t="s">
        <v>139</v>
      </c>
      <c r="B39" s="31"/>
      <c r="C39" s="31"/>
      <c r="D39" s="7">
        <v>321</v>
      </c>
      <c r="E39" s="7">
        <v>327</v>
      </c>
      <c r="F39" s="32"/>
      <c r="G39" s="32"/>
      <c r="H39" s="7">
        <f t="shared" si="3"/>
        <v>101.86915887850468</v>
      </c>
      <c r="J39" s="1" t="s">
        <v>140</v>
      </c>
    </row>
    <row r="40" spans="1:10" ht="16.5" customHeight="1">
      <c r="A40" s="6" t="s">
        <v>141</v>
      </c>
      <c r="B40" s="31"/>
      <c r="C40" s="31"/>
      <c r="D40" s="7">
        <v>6980</v>
      </c>
      <c r="E40" s="7">
        <v>10427</v>
      </c>
      <c r="F40" s="32"/>
      <c r="G40" s="32"/>
      <c r="H40" s="7">
        <f t="shared" si="3"/>
        <v>149.38395415472777</v>
      </c>
      <c r="J40" s="1" t="s">
        <v>142</v>
      </c>
    </row>
    <row r="41" spans="1:10" ht="16.5" customHeight="1">
      <c r="A41" s="6" t="s">
        <v>143</v>
      </c>
      <c r="B41" s="31"/>
      <c r="C41" s="31"/>
      <c r="D41" s="7">
        <v>0</v>
      </c>
      <c r="E41" s="7">
        <v>0</v>
      </c>
      <c r="F41" s="32"/>
      <c r="G41" s="32"/>
      <c r="H41" s="7">
        <f t="shared" si="3"/>
        <v>0</v>
      </c>
      <c r="J41" s="1" t="s">
        <v>144</v>
      </c>
    </row>
    <row r="42" spans="1:10" ht="16.5" customHeight="1">
      <c r="A42" s="6" t="s">
        <v>145</v>
      </c>
      <c r="B42" s="31"/>
      <c r="C42" s="31"/>
      <c r="D42" s="7">
        <v>20534</v>
      </c>
      <c r="E42" s="7">
        <v>14569</v>
      </c>
      <c r="F42" s="32"/>
      <c r="G42" s="32"/>
      <c r="H42" s="7">
        <f t="shared" si="3"/>
        <v>70.95061848641278</v>
      </c>
      <c r="J42" s="1" t="s">
        <v>146</v>
      </c>
    </row>
    <row r="43" spans="1:10" ht="16.5" customHeight="1">
      <c r="A43" s="6" t="s">
        <v>147</v>
      </c>
      <c r="B43" s="31"/>
      <c r="C43" s="31"/>
      <c r="D43" s="7">
        <v>0</v>
      </c>
      <c r="E43" s="7">
        <v>0</v>
      </c>
      <c r="F43" s="32"/>
      <c r="G43" s="32"/>
      <c r="H43" s="7">
        <f t="shared" si="3"/>
        <v>0</v>
      </c>
      <c r="J43" s="1" t="s">
        <v>148</v>
      </c>
    </row>
    <row r="44" spans="1:10" ht="16.5" customHeight="1">
      <c r="A44" s="6" t="s">
        <v>149</v>
      </c>
      <c r="B44" s="31"/>
      <c r="C44" s="31"/>
      <c r="D44" s="7">
        <v>0</v>
      </c>
      <c r="E44" s="7">
        <v>0</v>
      </c>
      <c r="F44" s="32"/>
      <c r="G44" s="32"/>
      <c r="H44" s="7">
        <f t="shared" si="3"/>
        <v>0</v>
      </c>
      <c r="J44" s="1" t="s">
        <v>150</v>
      </c>
    </row>
    <row r="45" spans="1:10" ht="16.5" customHeight="1">
      <c r="A45" s="6" t="s">
        <v>151</v>
      </c>
      <c r="B45" s="31"/>
      <c r="C45" s="31"/>
      <c r="D45" s="7">
        <v>0</v>
      </c>
      <c r="E45" s="7">
        <v>0</v>
      </c>
      <c r="F45" s="32"/>
      <c r="G45" s="32"/>
      <c r="H45" s="7">
        <f t="shared" si="3"/>
        <v>0</v>
      </c>
      <c r="J45" s="1" t="s">
        <v>152</v>
      </c>
    </row>
    <row r="46" spans="1:10" ht="16.5" customHeight="1">
      <c r="A46" s="6" t="s">
        <v>153</v>
      </c>
      <c r="B46" s="31"/>
      <c r="C46" s="31"/>
      <c r="D46" s="7">
        <v>39</v>
      </c>
      <c r="E46" s="7">
        <v>242</v>
      </c>
      <c r="F46" s="32"/>
      <c r="G46" s="32"/>
      <c r="H46" s="7">
        <f t="shared" si="3"/>
        <v>620.5128205128206</v>
      </c>
      <c r="J46" s="1" t="s">
        <v>154</v>
      </c>
    </row>
    <row r="47" spans="1:10" ht="16.5" customHeight="1">
      <c r="A47" s="6" t="s">
        <v>155</v>
      </c>
      <c r="B47" s="31"/>
      <c r="C47" s="31"/>
      <c r="D47" s="7">
        <v>0</v>
      </c>
      <c r="E47" s="7">
        <v>0</v>
      </c>
      <c r="F47" s="32"/>
      <c r="G47" s="32"/>
      <c r="H47" s="7">
        <f t="shared" si="3"/>
        <v>0</v>
      </c>
      <c r="J47" s="1" t="s">
        <v>156</v>
      </c>
    </row>
    <row r="48" spans="1:10" ht="16.5" customHeight="1">
      <c r="A48" s="6" t="s">
        <v>157</v>
      </c>
      <c r="B48" s="31"/>
      <c r="C48" s="31"/>
      <c r="D48" s="7">
        <v>0</v>
      </c>
      <c r="E48" s="7">
        <v>0</v>
      </c>
      <c r="F48" s="32"/>
      <c r="G48" s="32"/>
      <c r="H48" s="7">
        <f t="shared" si="3"/>
        <v>0</v>
      </c>
      <c r="J48" s="1" t="s">
        <v>158</v>
      </c>
    </row>
    <row r="49" spans="1:10" ht="16.5" customHeight="1">
      <c r="A49" s="6" t="s">
        <v>159</v>
      </c>
      <c r="B49" s="31"/>
      <c r="C49" s="31"/>
      <c r="D49" s="7">
        <v>0</v>
      </c>
      <c r="E49" s="7">
        <v>0</v>
      </c>
      <c r="F49" s="32"/>
      <c r="G49" s="32"/>
      <c r="H49" s="7">
        <f t="shared" si="3"/>
        <v>0</v>
      </c>
      <c r="J49" s="1" t="s">
        <v>160</v>
      </c>
    </row>
    <row r="50" spans="1:10" ht="16.5" customHeight="1">
      <c r="A50" s="22" t="s">
        <v>161</v>
      </c>
      <c r="B50" s="31"/>
      <c r="C50" s="31"/>
      <c r="D50" s="7">
        <v>290778</v>
      </c>
      <c r="E50" s="7">
        <v>287577</v>
      </c>
      <c r="F50" s="32"/>
      <c r="G50" s="32"/>
      <c r="H50" s="7">
        <f t="shared" si="3"/>
        <v>98.89916018405795</v>
      </c>
      <c r="J50" s="1" t="s">
        <v>162</v>
      </c>
    </row>
  </sheetData>
  <sheetProtection/>
  <mergeCells count="1">
    <mergeCell ref="A1:H1"/>
  </mergeCells>
  <printOptions gridLines="1" horizontalCentered="1" verticalCentered="1"/>
  <pageMargins left="2" right="2" top="1.5" bottom="1.5" header="0" footer="0"/>
  <pageSetup blackAndWhite="1" orientation="portrait"/>
  <headerFooter scaleWithDoc="0" alignWithMargins="0">
    <oddHeader>&amp;C@$</oddHeader>
    <oddFooter>&amp;C@$</oddFooter>
  </headerFooter>
</worksheet>
</file>

<file path=xl/worksheets/sheet5.xml><?xml version="1.0" encoding="utf-8"?>
<worksheet xmlns="http://schemas.openxmlformats.org/spreadsheetml/2006/main" xmlns:r="http://schemas.openxmlformats.org/officeDocument/2006/relationships">
  <dimension ref="A1:F77"/>
  <sheetViews>
    <sheetView showGridLines="0" showZeros="0" workbookViewId="0" topLeftCell="A1">
      <selection activeCell="A1" sqref="A1:D1"/>
    </sheetView>
  </sheetViews>
  <sheetFormatPr defaultColWidth="9.125" defaultRowHeight="14.25"/>
  <cols>
    <col min="1" max="1" width="44.00390625" style="1" customWidth="1"/>
    <col min="2" max="2" width="20.75390625" style="1" customWidth="1"/>
    <col min="3" max="3" width="20.25390625" style="1" customWidth="1"/>
    <col min="4" max="4" width="23.75390625" style="1" customWidth="1"/>
    <col min="5" max="5" width="12.125" style="1" customWidth="1"/>
    <col min="6" max="6" width="9.125" style="1" hidden="1" customWidth="1"/>
    <col min="7" max="250" width="12.125" style="1" customWidth="1"/>
    <col min="251" max="16384" width="9.125" style="1" customWidth="1"/>
  </cols>
  <sheetData>
    <row r="1" spans="1:4" ht="42" customHeight="1">
      <c r="A1" s="2" t="s">
        <v>14</v>
      </c>
      <c r="B1" s="2"/>
      <c r="C1" s="2"/>
      <c r="D1" s="2"/>
    </row>
    <row r="2" spans="1:4" ht="16.5" customHeight="1">
      <c r="A2" s="76"/>
      <c r="B2" s="3"/>
      <c r="C2" s="3"/>
      <c r="D2" s="4" t="s">
        <v>64</v>
      </c>
    </row>
    <row r="3" spans="1:4" ht="16.5" customHeight="1">
      <c r="A3" s="18" t="s">
        <v>163</v>
      </c>
      <c r="B3" s="18" t="s">
        <v>69</v>
      </c>
      <c r="C3" s="18" t="s">
        <v>164</v>
      </c>
      <c r="D3" s="18" t="s">
        <v>165</v>
      </c>
    </row>
    <row r="4" spans="1:6" ht="16.5" customHeight="1">
      <c r="A4" s="44" t="s">
        <v>127</v>
      </c>
      <c r="B4" s="7">
        <v>225565</v>
      </c>
      <c r="C4" s="7">
        <v>228093</v>
      </c>
      <c r="D4" s="7">
        <f aca="true" t="shared" si="0" ref="D4:D67">IF(C4&lt;&gt;0,(B4/C4)*100,0)</f>
        <v>98.89168014800981</v>
      </c>
      <c r="F4" s="1" t="s">
        <v>74</v>
      </c>
    </row>
    <row r="5" spans="1:6" ht="16.5" customHeight="1">
      <c r="A5" s="44" t="s">
        <v>129</v>
      </c>
      <c r="B5" s="7">
        <v>1895</v>
      </c>
      <c r="C5" s="7">
        <v>2452</v>
      </c>
      <c r="D5" s="7">
        <f t="shared" si="0"/>
        <v>77.28384991843393</v>
      </c>
      <c r="F5" s="1" t="s">
        <v>76</v>
      </c>
    </row>
    <row r="6" spans="1:6" ht="16.5" customHeight="1">
      <c r="A6" s="26" t="s">
        <v>166</v>
      </c>
      <c r="B6" s="7">
        <v>793</v>
      </c>
      <c r="C6" s="7">
        <v>793</v>
      </c>
      <c r="D6" s="7">
        <f t="shared" si="0"/>
        <v>100</v>
      </c>
      <c r="F6" s="1" t="s">
        <v>78</v>
      </c>
    </row>
    <row r="7" spans="1:6" ht="16.5" customHeight="1">
      <c r="A7" s="26" t="s">
        <v>167</v>
      </c>
      <c r="B7" s="7">
        <v>0</v>
      </c>
      <c r="C7" s="7">
        <v>0</v>
      </c>
      <c r="D7" s="7">
        <f t="shared" si="0"/>
        <v>0</v>
      </c>
      <c r="F7" s="1" t="s">
        <v>80</v>
      </c>
    </row>
    <row r="8" spans="1:6" ht="16.5" customHeight="1">
      <c r="A8" s="26" t="s">
        <v>168</v>
      </c>
      <c r="B8" s="7">
        <v>2070</v>
      </c>
      <c r="C8" s="7">
        <v>2070</v>
      </c>
      <c r="D8" s="7">
        <f t="shared" si="0"/>
        <v>100</v>
      </c>
      <c r="F8" s="1" t="s">
        <v>82</v>
      </c>
    </row>
    <row r="9" spans="1:6" ht="16.5" customHeight="1">
      <c r="A9" s="26" t="s">
        <v>169</v>
      </c>
      <c r="B9" s="7">
        <v>9</v>
      </c>
      <c r="C9" s="7">
        <v>9</v>
      </c>
      <c r="D9" s="7">
        <f t="shared" si="0"/>
        <v>100</v>
      </c>
      <c r="F9" s="1" t="s">
        <v>84</v>
      </c>
    </row>
    <row r="10" spans="1:6" ht="16.5" customHeight="1">
      <c r="A10" s="26" t="s">
        <v>170</v>
      </c>
      <c r="B10" s="7">
        <v>-1045</v>
      </c>
      <c r="C10" s="7">
        <v>-1045</v>
      </c>
      <c r="D10" s="7">
        <f t="shared" si="0"/>
        <v>100</v>
      </c>
      <c r="F10" s="1" t="s">
        <v>86</v>
      </c>
    </row>
    <row r="11" spans="1:6" ht="16.5" customHeight="1">
      <c r="A11" s="26" t="s">
        <v>171</v>
      </c>
      <c r="B11" s="7">
        <v>68</v>
      </c>
      <c r="C11" s="7">
        <v>625</v>
      </c>
      <c r="D11" s="7">
        <f t="shared" si="0"/>
        <v>10.879999999999999</v>
      </c>
      <c r="F11" s="1" t="s">
        <v>88</v>
      </c>
    </row>
    <row r="12" spans="1:6" ht="16.5" customHeight="1">
      <c r="A12" s="44" t="s">
        <v>131</v>
      </c>
      <c r="B12" s="7">
        <v>183592</v>
      </c>
      <c r="C12" s="7">
        <v>110337</v>
      </c>
      <c r="D12" s="7">
        <f t="shared" si="0"/>
        <v>166.39205343629064</v>
      </c>
      <c r="F12" s="1" t="s">
        <v>90</v>
      </c>
    </row>
    <row r="13" spans="1:6" ht="16.5" customHeight="1">
      <c r="A13" s="26" t="s">
        <v>172</v>
      </c>
      <c r="B13" s="7">
        <v>0</v>
      </c>
      <c r="C13" s="7">
        <v>3193</v>
      </c>
      <c r="D13" s="7">
        <f t="shared" si="0"/>
        <v>0</v>
      </c>
      <c r="F13" s="1" t="s">
        <v>92</v>
      </c>
    </row>
    <row r="14" spans="1:6" ht="16.5" customHeight="1">
      <c r="A14" s="26" t="s">
        <v>173</v>
      </c>
      <c r="B14" s="7">
        <v>46986</v>
      </c>
      <c r="C14" s="7">
        <v>43628</v>
      </c>
      <c r="D14" s="7">
        <f t="shared" si="0"/>
        <v>107.69689190428164</v>
      </c>
      <c r="F14" s="1" t="s">
        <v>94</v>
      </c>
    </row>
    <row r="15" spans="1:6" ht="16.5" customHeight="1">
      <c r="A15" s="26" t="s">
        <v>174</v>
      </c>
      <c r="B15" s="7">
        <v>5489</v>
      </c>
      <c r="C15" s="7">
        <v>4444</v>
      </c>
      <c r="D15" s="7">
        <f t="shared" si="0"/>
        <v>123.51485148514851</v>
      </c>
      <c r="F15" s="1" t="s">
        <v>96</v>
      </c>
    </row>
    <row r="16" spans="1:6" ht="16.5" customHeight="1">
      <c r="A16" s="26" t="s">
        <v>175</v>
      </c>
      <c r="B16" s="7">
        <v>4835</v>
      </c>
      <c r="C16" s="7">
        <v>4164</v>
      </c>
      <c r="D16" s="7">
        <f t="shared" si="0"/>
        <v>116.11431316042267</v>
      </c>
      <c r="F16" s="1" t="s">
        <v>98</v>
      </c>
    </row>
    <row r="17" spans="1:6" ht="16.5" customHeight="1">
      <c r="A17" s="26" t="s">
        <v>176</v>
      </c>
      <c r="B17" s="7">
        <v>0</v>
      </c>
      <c r="C17" s="7">
        <v>0</v>
      </c>
      <c r="D17" s="7">
        <f t="shared" si="0"/>
        <v>0</v>
      </c>
      <c r="F17" s="1" t="s">
        <v>100</v>
      </c>
    </row>
    <row r="18" spans="1:6" ht="16.5" customHeight="1">
      <c r="A18" s="26" t="s">
        <v>177</v>
      </c>
      <c r="B18" s="7">
        <v>0</v>
      </c>
      <c r="C18" s="7">
        <v>1468</v>
      </c>
      <c r="D18" s="7">
        <f t="shared" si="0"/>
        <v>0</v>
      </c>
      <c r="F18" s="1" t="s">
        <v>102</v>
      </c>
    </row>
    <row r="19" spans="1:6" ht="16.5" customHeight="1">
      <c r="A19" s="26" t="s">
        <v>178</v>
      </c>
      <c r="B19" s="7">
        <v>0</v>
      </c>
      <c r="C19" s="7">
        <v>0</v>
      </c>
      <c r="D19" s="7">
        <f t="shared" si="0"/>
        <v>0</v>
      </c>
      <c r="F19" s="1" t="s">
        <v>104</v>
      </c>
    </row>
    <row r="20" spans="1:6" ht="16.5" customHeight="1">
      <c r="A20" s="26" t="s">
        <v>179</v>
      </c>
      <c r="B20" s="7">
        <v>0</v>
      </c>
      <c r="C20" s="7">
        <v>919</v>
      </c>
      <c r="D20" s="7">
        <f t="shared" si="0"/>
        <v>0</v>
      </c>
      <c r="F20" s="1" t="s">
        <v>106</v>
      </c>
    </row>
    <row r="21" spans="1:6" ht="16.5" customHeight="1">
      <c r="A21" s="26" t="s">
        <v>180</v>
      </c>
      <c r="B21" s="7">
        <v>0</v>
      </c>
      <c r="C21" s="7">
        <v>11914</v>
      </c>
      <c r="D21" s="7">
        <f t="shared" si="0"/>
        <v>0</v>
      </c>
      <c r="F21" s="1" t="s">
        <v>108</v>
      </c>
    </row>
    <row r="22" spans="1:6" ht="16.5" customHeight="1">
      <c r="A22" s="26" t="s">
        <v>181</v>
      </c>
      <c r="B22" s="7">
        <v>0</v>
      </c>
      <c r="C22" s="7">
        <v>434</v>
      </c>
      <c r="D22" s="7">
        <f t="shared" si="0"/>
        <v>0</v>
      </c>
      <c r="F22" s="1" t="s">
        <v>110</v>
      </c>
    </row>
    <row r="23" spans="1:6" ht="16.5" customHeight="1">
      <c r="A23" s="26" t="s">
        <v>182</v>
      </c>
      <c r="B23" s="7">
        <v>149</v>
      </c>
      <c r="C23" s="7">
        <v>11881</v>
      </c>
      <c r="D23" s="7">
        <f t="shared" si="0"/>
        <v>1.2541031899671744</v>
      </c>
      <c r="F23" s="1" t="s">
        <v>112</v>
      </c>
    </row>
    <row r="24" spans="1:6" ht="16.5" customHeight="1">
      <c r="A24" s="26" t="s">
        <v>183</v>
      </c>
      <c r="B24" s="7">
        <v>0</v>
      </c>
      <c r="C24" s="7">
        <v>539</v>
      </c>
      <c r="D24" s="7">
        <f t="shared" si="0"/>
        <v>0</v>
      </c>
      <c r="F24" s="1" t="s">
        <v>114</v>
      </c>
    </row>
    <row r="25" spans="1:6" ht="16.5" customHeight="1">
      <c r="A25" s="26" t="s">
        <v>184</v>
      </c>
      <c r="B25" s="7">
        <v>13</v>
      </c>
      <c r="C25" s="7">
        <v>35</v>
      </c>
      <c r="D25" s="7">
        <f t="shared" si="0"/>
        <v>37.142857142857146</v>
      </c>
      <c r="F25" s="1" t="s">
        <v>116</v>
      </c>
    </row>
    <row r="26" spans="1:6" ht="16.5" customHeight="1">
      <c r="A26" s="26" t="s">
        <v>185</v>
      </c>
      <c r="B26" s="7">
        <v>7940</v>
      </c>
      <c r="C26" s="7">
        <v>6938</v>
      </c>
      <c r="D26" s="7">
        <f t="shared" si="0"/>
        <v>114.44220236379361</v>
      </c>
      <c r="F26" s="1" t="s">
        <v>118</v>
      </c>
    </row>
    <row r="27" spans="1:6" ht="16.5" customHeight="1">
      <c r="A27" s="26" t="s">
        <v>186</v>
      </c>
      <c r="B27" s="7">
        <v>17842</v>
      </c>
      <c r="C27" s="7">
        <v>13748</v>
      </c>
      <c r="D27" s="7">
        <f t="shared" si="0"/>
        <v>129.77887692755309</v>
      </c>
      <c r="F27" s="1" t="s">
        <v>120</v>
      </c>
    </row>
    <row r="28" spans="1:6" ht="16.5" customHeight="1">
      <c r="A28" s="26" t="s">
        <v>187</v>
      </c>
      <c r="B28" s="7">
        <v>0</v>
      </c>
      <c r="C28" s="7">
        <v>0</v>
      </c>
      <c r="D28" s="7">
        <f t="shared" si="0"/>
        <v>0</v>
      </c>
      <c r="F28" s="1" t="s">
        <v>122</v>
      </c>
    </row>
    <row r="29" spans="1:6" ht="16.5" customHeight="1">
      <c r="A29" s="26" t="s">
        <v>188</v>
      </c>
      <c r="B29" s="7">
        <v>1400</v>
      </c>
      <c r="C29" s="7">
        <v>1400</v>
      </c>
      <c r="D29" s="7">
        <f t="shared" si="0"/>
        <v>100</v>
      </c>
      <c r="F29" s="1" t="s">
        <v>124</v>
      </c>
    </row>
    <row r="30" spans="1:6" ht="16.5" customHeight="1">
      <c r="A30" s="26" t="s">
        <v>189</v>
      </c>
      <c r="B30" s="7">
        <v>0</v>
      </c>
      <c r="C30" s="7">
        <v>0</v>
      </c>
      <c r="D30" s="7">
        <f t="shared" si="0"/>
        <v>0</v>
      </c>
      <c r="F30" s="1" t="s">
        <v>126</v>
      </c>
    </row>
    <row r="31" spans="1:6" ht="16.5" customHeight="1">
      <c r="A31" s="26" t="s">
        <v>190</v>
      </c>
      <c r="B31" s="7">
        <v>7750</v>
      </c>
      <c r="C31" s="7">
        <v>5322</v>
      </c>
      <c r="D31" s="7">
        <f t="shared" si="0"/>
        <v>145.6219466366028</v>
      </c>
      <c r="F31" s="1" t="s">
        <v>128</v>
      </c>
    </row>
    <row r="32" spans="1:6" ht="16.5" customHeight="1">
      <c r="A32" s="26" t="s">
        <v>191</v>
      </c>
      <c r="B32" s="7">
        <v>0</v>
      </c>
      <c r="C32" s="7">
        <v>0</v>
      </c>
      <c r="D32" s="7">
        <f t="shared" si="0"/>
        <v>0</v>
      </c>
      <c r="F32" s="1" t="s">
        <v>130</v>
      </c>
    </row>
    <row r="33" spans="1:6" ht="16.5" customHeight="1">
      <c r="A33" s="26" t="s">
        <v>192</v>
      </c>
      <c r="B33" s="7">
        <v>0</v>
      </c>
      <c r="C33" s="7">
        <v>0</v>
      </c>
      <c r="D33" s="7">
        <f t="shared" si="0"/>
        <v>0</v>
      </c>
      <c r="F33" s="1" t="s">
        <v>132</v>
      </c>
    </row>
    <row r="34" spans="1:6" ht="16.5" customHeight="1">
      <c r="A34" s="26" t="s">
        <v>193</v>
      </c>
      <c r="B34" s="7">
        <v>0</v>
      </c>
      <c r="C34" s="7">
        <v>0</v>
      </c>
      <c r="D34" s="7">
        <f t="shared" si="0"/>
        <v>0</v>
      </c>
      <c r="F34" s="1" t="s">
        <v>134</v>
      </c>
    </row>
    <row r="35" spans="1:6" ht="16.5" customHeight="1">
      <c r="A35" s="26" t="s">
        <v>194</v>
      </c>
      <c r="B35" s="7">
        <v>1078</v>
      </c>
      <c r="C35" s="7">
        <v>0</v>
      </c>
      <c r="D35" s="7">
        <f t="shared" si="0"/>
        <v>0</v>
      </c>
      <c r="F35" s="1" t="s">
        <v>136</v>
      </c>
    </row>
    <row r="36" spans="1:6" ht="16.5" customHeight="1">
      <c r="A36" s="26" t="s">
        <v>195</v>
      </c>
      <c r="B36" s="7">
        <v>18470</v>
      </c>
      <c r="C36" s="7">
        <v>0</v>
      </c>
      <c r="D36" s="7">
        <f t="shared" si="0"/>
        <v>0</v>
      </c>
      <c r="F36" s="1" t="s">
        <v>138</v>
      </c>
    </row>
    <row r="37" spans="1:6" ht="16.5" customHeight="1">
      <c r="A37" s="26" t="s">
        <v>196</v>
      </c>
      <c r="B37" s="7">
        <v>0</v>
      </c>
      <c r="C37" s="7">
        <v>0</v>
      </c>
      <c r="D37" s="7">
        <f t="shared" si="0"/>
        <v>0</v>
      </c>
      <c r="F37" s="1" t="s">
        <v>140</v>
      </c>
    </row>
    <row r="38" spans="1:6" ht="16.5" customHeight="1">
      <c r="A38" s="26" t="s">
        <v>197</v>
      </c>
      <c r="B38" s="7">
        <v>300</v>
      </c>
      <c r="C38" s="7">
        <v>0</v>
      </c>
      <c r="D38" s="7">
        <f t="shared" si="0"/>
        <v>0</v>
      </c>
      <c r="F38" s="1" t="s">
        <v>142</v>
      </c>
    </row>
    <row r="39" spans="1:6" ht="16.5" customHeight="1">
      <c r="A39" s="26" t="s">
        <v>198</v>
      </c>
      <c r="B39" s="7">
        <v>16091</v>
      </c>
      <c r="C39" s="7">
        <v>0</v>
      </c>
      <c r="D39" s="7">
        <f t="shared" si="0"/>
        <v>0</v>
      </c>
      <c r="F39" s="1" t="s">
        <v>144</v>
      </c>
    </row>
    <row r="40" spans="1:6" ht="16.5" customHeight="1">
      <c r="A40" s="26" t="s">
        <v>199</v>
      </c>
      <c r="B40" s="7">
        <v>22780</v>
      </c>
      <c r="C40" s="7">
        <v>0</v>
      </c>
      <c r="D40" s="7">
        <f t="shared" si="0"/>
        <v>0</v>
      </c>
      <c r="F40" s="1" t="s">
        <v>146</v>
      </c>
    </row>
    <row r="41" spans="1:6" ht="16.5" customHeight="1">
      <c r="A41" s="26" t="s">
        <v>200</v>
      </c>
      <c r="B41" s="7">
        <v>3350</v>
      </c>
      <c r="C41" s="7">
        <v>0</v>
      </c>
      <c r="D41" s="7">
        <f t="shared" si="0"/>
        <v>0</v>
      </c>
      <c r="F41" s="1" t="s">
        <v>148</v>
      </c>
    </row>
    <row r="42" spans="1:6" ht="16.5" customHeight="1">
      <c r="A42" s="26" t="s">
        <v>201</v>
      </c>
      <c r="B42" s="7">
        <v>0</v>
      </c>
      <c r="C42" s="7">
        <v>0</v>
      </c>
      <c r="D42" s="7">
        <f t="shared" si="0"/>
        <v>0</v>
      </c>
      <c r="F42" s="1" t="s">
        <v>150</v>
      </c>
    </row>
    <row r="43" spans="1:6" ht="16.5" customHeight="1">
      <c r="A43" s="26" t="s">
        <v>202</v>
      </c>
      <c r="B43" s="7">
        <v>9070</v>
      </c>
      <c r="C43" s="7">
        <v>0</v>
      </c>
      <c r="D43" s="7">
        <f t="shared" si="0"/>
        <v>0</v>
      </c>
      <c r="F43" s="1" t="s">
        <v>152</v>
      </c>
    </row>
    <row r="44" spans="1:6" ht="16.5" customHeight="1">
      <c r="A44" s="26" t="s">
        <v>203</v>
      </c>
      <c r="B44" s="7">
        <v>1870</v>
      </c>
      <c r="C44" s="7">
        <v>0</v>
      </c>
      <c r="D44" s="7">
        <f t="shared" si="0"/>
        <v>0</v>
      </c>
      <c r="F44" s="1" t="s">
        <v>154</v>
      </c>
    </row>
    <row r="45" spans="1:6" ht="16.5" customHeight="1">
      <c r="A45" s="26" t="s">
        <v>204</v>
      </c>
      <c r="B45" s="7">
        <v>0</v>
      </c>
      <c r="C45" s="7">
        <v>0</v>
      </c>
      <c r="D45" s="7">
        <f t="shared" si="0"/>
        <v>0</v>
      </c>
      <c r="F45" s="1" t="s">
        <v>156</v>
      </c>
    </row>
    <row r="46" spans="1:6" ht="16.5" customHeight="1">
      <c r="A46" s="26" t="s">
        <v>205</v>
      </c>
      <c r="B46" s="7">
        <v>0</v>
      </c>
      <c r="C46" s="7">
        <v>0</v>
      </c>
      <c r="D46" s="7">
        <f t="shared" si="0"/>
        <v>0</v>
      </c>
      <c r="F46" s="1" t="s">
        <v>158</v>
      </c>
    </row>
    <row r="47" spans="1:6" ht="16.5" customHeight="1">
      <c r="A47" s="26" t="s">
        <v>206</v>
      </c>
      <c r="B47" s="7">
        <v>0</v>
      </c>
      <c r="C47" s="7">
        <v>0</v>
      </c>
      <c r="D47" s="7">
        <f t="shared" si="0"/>
        <v>0</v>
      </c>
      <c r="F47" s="1" t="s">
        <v>160</v>
      </c>
    </row>
    <row r="48" spans="1:6" ht="16.5" customHeight="1">
      <c r="A48" s="26" t="s">
        <v>207</v>
      </c>
      <c r="B48" s="7">
        <v>0</v>
      </c>
      <c r="C48" s="7">
        <v>0</v>
      </c>
      <c r="D48" s="7">
        <f t="shared" si="0"/>
        <v>0</v>
      </c>
      <c r="F48" s="1" t="s">
        <v>162</v>
      </c>
    </row>
    <row r="49" spans="1:6" ht="16.5" customHeight="1">
      <c r="A49" s="26" t="s">
        <v>208</v>
      </c>
      <c r="B49" s="7">
        <v>17411</v>
      </c>
      <c r="C49" s="7">
        <v>0</v>
      </c>
      <c r="D49" s="7">
        <f t="shared" si="0"/>
        <v>0</v>
      </c>
      <c r="F49" s="1" t="s">
        <v>209</v>
      </c>
    </row>
    <row r="50" spans="1:6" ht="16.5" customHeight="1">
      <c r="A50" s="26" t="s">
        <v>210</v>
      </c>
      <c r="B50" s="7">
        <v>80</v>
      </c>
      <c r="C50" s="7">
        <v>0</v>
      </c>
      <c r="D50" s="7">
        <f t="shared" si="0"/>
        <v>0</v>
      </c>
      <c r="F50" s="1" t="s">
        <v>211</v>
      </c>
    </row>
    <row r="51" spans="1:6" ht="16.5" customHeight="1">
      <c r="A51" s="26" t="s">
        <v>212</v>
      </c>
      <c r="B51" s="7">
        <v>542</v>
      </c>
      <c r="C51" s="7">
        <v>0</v>
      </c>
      <c r="D51" s="7">
        <f t="shared" si="0"/>
        <v>0</v>
      </c>
      <c r="F51" s="1" t="s">
        <v>213</v>
      </c>
    </row>
    <row r="52" spans="1:6" ht="16.5" customHeight="1">
      <c r="A52" s="26" t="s">
        <v>214</v>
      </c>
      <c r="B52" s="7">
        <v>146</v>
      </c>
      <c r="C52" s="7">
        <v>310</v>
      </c>
      <c r="D52" s="7">
        <f t="shared" si="0"/>
        <v>47.096774193548384</v>
      </c>
      <c r="F52" s="1" t="s">
        <v>215</v>
      </c>
    </row>
    <row r="53" spans="1:6" ht="16.5" customHeight="1">
      <c r="A53" s="44" t="s">
        <v>133</v>
      </c>
      <c r="B53" s="7">
        <v>40078</v>
      </c>
      <c r="C53" s="7">
        <v>115304</v>
      </c>
      <c r="D53" s="7">
        <f t="shared" si="0"/>
        <v>34.75855130784708</v>
      </c>
      <c r="F53" s="1" t="s">
        <v>216</v>
      </c>
    </row>
    <row r="54" spans="1:6" ht="16.5" customHeight="1">
      <c r="A54" s="26" t="s">
        <v>217</v>
      </c>
      <c r="B54" s="7">
        <v>496</v>
      </c>
      <c r="C54" s="7">
        <v>383</v>
      </c>
      <c r="D54" s="7">
        <f t="shared" si="0"/>
        <v>129.50391644908618</v>
      </c>
      <c r="F54" s="1" t="s">
        <v>218</v>
      </c>
    </row>
    <row r="55" spans="1:6" ht="16.5" customHeight="1">
      <c r="A55" s="26" t="s">
        <v>219</v>
      </c>
      <c r="B55" s="7">
        <v>0</v>
      </c>
      <c r="C55" s="7">
        <v>0</v>
      </c>
      <c r="D55" s="7">
        <f t="shared" si="0"/>
        <v>0</v>
      </c>
      <c r="F55" s="1" t="s">
        <v>220</v>
      </c>
    </row>
    <row r="56" spans="1:6" ht="16.5" customHeight="1">
      <c r="A56" s="26" t="s">
        <v>221</v>
      </c>
      <c r="B56" s="7">
        <v>58</v>
      </c>
      <c r="C56" s="7">
        <v>97</v>
      </c>
      <c r="D56" s="7">
        <f t="shared" si="0"/>
        <v>59.79381443298969</v>
      </c>
      <c r="F56" s="1" t="s">
        <v>222</v>
      </c>
    </row>
    <row r="57" spans="1:6" ht="16.5" customHeight="1">
      <c r="A57" s="26" t="s">
        <v>223</v>
      </c>
      <c r="B57" s="7">
        <v>928</v>
      </c>
      <c r="C57" s="7">
        <v>907</v>
      </c>
      <c r="D57" s="7">
        <f t="shared" si="0"/>
        <v>102.31532524807056</v>
      </c>
      <c r="F57" s="1" t="s">
        <v>224</v>
      </c>
    </row>
    <row r="58" spans="1:6" ht="16.5" customHeight="1">
      <c r="A58" s="26" t="s">
        <v>225</v>
      </c>
      <c r="B58" s="7">
        <v>843</v>
      </c>
      <c r="C58" s="7">
        <v>9922</v>
      </c>
      <c r="D58" s="7">
        <f t="shared" si="0"/>
        <v>8.496270913122354</v>
      </c>
      <c r="F58" s="1" t="s">
        <v>226</v>
      </c>
    </row>
    <row r="59" spans="1:6" ht="16.5" customHeight="1">
      <c r="A59" s="26" t="s">
        <v>227</v>
      </c>
      <c r="B59" s="7">
        <v>288</v>
      </c>
      <c r="C59" s="7">
        <v>275</v>
      </c>
      <c r="D59" s="7">
        <f t="shared" si="0"/>
        <v>104.72727272727273</v>
      </c>
      <c r="F59" s="1" t="s">
        <v>228</v>
      </c>
    </row>
    <row r="60" spans="1:6" ht="16.5" customHeight="1">
      <c r="A60" s="26" t="s">
        <v>229</v>
      </c>
      <c r="B60" s="7">
        <v>145</v>
      </c>
      <c r="C60" s="7">
        <v>2512</v>
      </c>
      <c r="D60" s="7">
        <f t="shared" si="0"/>
        <v>5.772292993630574</v>
      </c>
      <c r="F60" s="1" t="s">
        <v>230</v>
      </c>
    </row>
    <row r="61" spans="1:6" ht="16.5" customHeight="1">
      <c r="A61" s="26" t="s">
        <v>231</v>
      </c>
      <c r="B61" s="7">
        <v>1026</v>
      </c>
      <c r="C61" s="7">
        <v>12269</v>
      </c>
      <c r="D61" s="7">
        <f t="shared" si="0"/>
        <v>8.362539734289673</v>
      </c>
      <c r="F61" s="1" t="s">
        <v>232</v>
      </c>
    </row>
    <row r="62" spans="1:6" ht="16.5" customHeight="1">
      <c r="A62" s="26" t="s">
        <v>233</v>
      </c>
      <c r="B62" s="7">
        <v>1638</v>
      </c>
      <c r="C62" s="7">
        <v>10092</v>
      </c>
      <c r="D62" s="7">
        <f t="shared" si="0"/>
        <v>16.230677764565993</v>
      </c>
      <c r="F62" s="1" t="s">
        <v>234</v>
      </c>
    </row>
    <row r="63" spans="1:6" ht="16.5" customHeight="1">
      <c r="A63" s="26" t="s">
        <v>235</v>
      </c>
      <c r="B63" s="7">
        <v>803</v>
      </c>
      <c r="C63" s="7">
        <v>5369</v>
      </c>
      <c r="D63" s="7">
        <f t="shared" si="0"/>
        <v>14.9562302104675</v>
      </c>
      <c r="F63" s="1" t="s">
        <v>236</v>
      </c>
    </row>
    <row r="64" spans="1:6" ht="16.5" customHeight="1">
      <c r="A64" s="26" t="s">
        <v>237</v>
      </c>
      <c r="B64" s="7">
        <v>161</v>
      </c>
      <c r="C64" s="7">
        <v>1540</v>
      </c>
      <c r="D64" s="7">
        <f t="shared" si="0"/>
        <v>10.454545454545453</v>
      </c>
      <c r="F64" s="1" t="s">
        <v>238</v>
      </c>
    </row>
    <row r="65" spans="1:6" ht="16.5" customHeight="1">
      <c r="A65" s="26" t="s">
        <v>239</v>
      </c>
      <c r="B65" s="7">
        <v>28180</v>
      </c>
      <c r="C65" s="7">
        <v>41067</v>
      </c>
      <c r="D65" s="7">
        <f t="shared" si="0"/>
        <v>68.61957289307716</v>
      </c>
      <c r="F65" s="1" t="s">
        <v>240</v>
      </c>
    </row>
    <row r="66" spans="1:6" ht="16.5" customHeight="1">
      <c r="A66" s="26" t="s">
        <v>241</v>
      </c>
      <c r="B66" s="7">
        <v>3931</v>
      </c>
      <c r="C66" s="7">
        <v>17632</v>
      </c>
      <c r="D66" s="7">
        <f t="shared" si="0"/>
        <v>22.294691470054445</v>
      </c>
      <c r="F66" s="1" t="s">
        <v>242</v>
      </c>
    </row>
    <row r="67" spans="1:6" ht="16.5" customHeight="1">
      <c r="A67" s="26" t="s">
        <v>243</v>
      </c>
      <c r="B67" s="7">
        <v>150</v>
      </c>
      <c r="C67" s="7">
        <v>30</v>
      </c>
      <c r="D67" s="7">
        <f t="shared" si="0"/>
        <v>500</v>
      </c>
      <c r="F67" s="1" t="s">
        <v>244</v>
      </c>
    </row>
    <row r="68" spans="1:6" ht="16.5" customHeight="1">
      <c r="A68" s="26" t="s">
        <v>245</v>
      </c>
      <c r="B68" s="7">
        <v>240</v>
      </c>
      <c r="C68" s="7">
        <v>1410</v>
      </c>
      <c r="D68" s="7">
        <f aca="true" t="shared" si="1" ref="D68:D77">IF(C68&lt;&gt;0,(B68/C68)*100,0)</f>
        <v>17.02127659574468</v>
      </c>
      <c r="F68" s="1" t="s">
        <v>246</v>
      </c>
    </row>
    <row r="69" spans="1:6" ht="16.5" customHeight="1">
      <c r="A69" s="26" t="s">
        <v>247</v>
      </c>
      <c r="B69" s="7">
        <v>0</v>
      </c>
      <c r="C69" s="7">
        <v>0</v>
      </c>
      <c r="D69" s="7">
        <f t="shared" si="1"/>
        <v>0</v>
      </c>
      <c r="F69" s="1" t="s">
        <v>248</v>
      </c>
    </row>
    <row r="70" spans="1:6" ht="16.5" customHeight="1">
      <c r="A70" s="26" t="s">
        <v>249</v>
      </c>
      <c r="B70" s="7">
        <v>460</v>
      </c>
      <c r="C70" s="7">
        <v>1405</v>
      </c>
      <c r="D70" s="7">
        <f t="shared" si="1"/>
        <v>32.74021352313167</v>
      </c>
      <c r="F70" s="1" t="s">
        <v>250</v>
      </c>
    </row>
    <row r="71" spans="1:6" ht="16.5" customHeight="1">
      <c r="A71" s="26" t="s">
        <v>251</v>
      </c>
      <c r="B71" s="7">
        <v>45</v>
      </c>
      <c r="C71" s="7">
        <v>10310</v>
      </c>
      <c r="D71" s="7">
        <f t="shared" si="1"/>
        <v>0.4364694471387003</v>
      </c>
      <c r="F71" s="1" t="s">
        <v>252</v>
      </c>
    </row>
    <row r="72" spans="1:6" ht="16.5" customHeight="1">
      <c r="A72" s="26" t="s">
        <v>253</v>
      </c>
      <c r="B72" s="7">
        <v>8</v>
      </c>
      <c r="C72" s="7">
        <v>84</v>
      </c>
      <c r="D72" s="7">
        <f t="shared" si="1"/>
        <v>9.523809523809524</v>
      </c>
      <c r="F72" s="1" t="s">
        <v>254</v>
      </c>
    </row>
    <row r="73" spans="1:6" ht="16.5" customHeight="1">
      <c r="A73" s="26" t="s">
        <v>255</v>
      </c>
      <c r="B73" s="7">
        <v>678</v>
      </c>
      <c r="C73" s="7">
        <v>0</v>
      </c>
      <c r="D73" s="7">
        <f t="shared" si="1"/>
        <v>0</v>
      </c>
      <c r="F73" s="1" t="s">
        <v>256</v>
      </c>
    </row>
    <row r="74" spans="1:6" ht="16.5" customHeight="1">
      <c r="A74" s="22" t="s">
        <v>257</v>
      </c>
      <c r="B74" s="7">
        <v>7763</v>
      </c>
      <c r="C74" s="7">
        <v>7457</v>
      </c>
      <c r="D74" s="7">
        <f t="shared" si="1"/>
        <v>104.10352688748827</v>
      </c>
      <c r="F74" s="1" t="s">
        <v>258</v>
      </c>
    </row>
    <row r="75" spans="1:6" ht="16.5" customHeight="1">
      <c r="A75" s="6" t="s">
        <v>259</v>
      </c>
      <c r="B75" s="7">
        <v>0</v>
      </c>
      <c r="C75" s="7">
        <v>0</v>
      </c>
      <c r="D75" s="7">
        <f t="shared" si="1"/>
        <v>0</v>
      </c>
      <c r="F75" s="1" t="s">
        <v>260</v>
      </c>
    </row>
    <row r="76" spans="1:6" ht="16.5" customHeight="1">
      <c r="A76" s="6" t="s">
        <v>261</v>
      </c>
      <c r="B76" s="7">
        <v>7763</v>
      </c>
      <c r="C76" s="7">
        <v>7457</v>
      </c>
      <c r="D76" s="7">
        <f t="shared" si="1"/>
        <v>104.10352688748827</v>
      </c>
      <c r="F76" s="1" t="s">
        <v>262</v>
      </c>
    </row>
    <row r="77" spans="1:4" ht="16.5" customHeight="1">
      <c r="A77" s="22" t="s">
        <v>263</v>
      </c>
      <c r="B77" s="7">
        <f>B4-B74</f>
        <v>217802</v>
      </c>
      <c r="C77" s="7">
        <f>C4-C74</f>
        <v>220636</v>
      </c>
      <c r="D77" s="7">
        <f t="shared" si="1"/>
        <v>98.71553146358708</v>
      </c>
    </row>
  </sheetData>
  <sheetProtection/>
  <mergeCells count="1">
    <mergeCell ref="A1:D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J51"/>
  <sheetViews>
    <sheetView showGridLines="0" showZeros="0" workbookViewId="0" topLeftCell="A1">
      <selection activeCell="A1" sqref="A1:H1"/>
    </sheetView>
  </sheetViews>
  <sheetFormatPr defaultColWidth="9.125" defaultRowHeight="14.25"/>
  <cols>
    <col min="1" max="1" width="23.25390625" style="1" customWidth="1"/>
    <col min="2" max="5" width="14.75390625" style="1" customWidth="1"/>
    <col min="6" max="6" width="18.00390625" style="1" customWidth="1"/>
    <col min="7" max="7" width="20.375" style="1" customWidth="1"/>
    <col min="8" max="8" width="20.875" style="1" customWidth="1"/>
    <col min="9" max="9" width="12.125" style="1" customWidth="1"/>
    <col min="10" max="10" width="9.125" style="1" hidden="1" customWidth="1"/>
    <col min="11" max="252" width="12.125" style="1" customWidth="1"/>
    <col min="253" max="16384" width="9.125" style="1" customWidth="1"/>
  </cols>
  <sheetData>
    <row r="1" spans="1:8" ht="32.25" customHeight="1">
      <c r="A1" s="2" t="s">
        <v>16</v>
      </c>
      <c r="B1" s="2"/>
      <c r="C1" s="2"/>
      <c r="D1" s="2"/>
      <c r="E1" s="2"/>
      <c r="F1" s="2"/>
      <c r="G1" s="2"/>
      <c r="H1" s="2"/>
    </row>
    <row r="2" spans="1:8" ht="16.5" customHeight="1">
      <c r="A2" s="3"/>
      <c r="B2" s="3"/>
      <c r="C2" s="3"/>
      <c r="D2" s="3"/>
      <c r="E2" s="3"/>
      <c r="F2" s="3"/>
      <c r="G2" s="3"/>
      <c r="H2" s="4" t="s">
        <v>64</v>
      </c>
    </row>
    <row r="3" spans="1:8" ht="16.5" customHeight="1">
      <c r="A3" s="18" t="s">
        <v>163</v>
      </c>
      <c r="B3" s="18" t="s">
        <v>66</v>
      </c>
      <c r="C3" s="18" t="s">
        <v>67</v>
      </c>
      <c r="D3" s="18" t="s">
        <v>68</v>
      </c>
      <c r="E3" s="18" t="s">
        <v>69</v>
      </c>
      <c r="F3" s="18" t="s">
        <v>70</v>
      </c>
      <c r="G3" s="18" t="s">
        <v>71</v>
      </c>
      <c r="H3" s="18" t="s">
        <v>264</v>
      </c>
    </row>
    <row r="4" spans="1:10" ht="16.5" customHeight="1">
      <c r="A4" s="6" t="s">
        <v>265</v>
      </c>
      <c r="B4" s="7">
        <v>24796</v>
      </c>
      <c r="C4" s="7">
        <v>53954</v>
      </c>
      <c r="D4" s="7">
        <v>37222</v>
      </c>
      <c r="E4" s="7">
        <v>53954</v>
      </c>
      <c r="F4" s="7">
        <f aca="true" t="shared" si="0" ref="F4:F29">IF(B4&lt;&gt;0,(E4/B4)*100,0)</f>
        <v>217.59154702371347</v>
      </c>
      <c r="G4" s="7">
        <f aca="true" t="shared" si="1" ref="G4:G29">IF(C4&lt;&gt;0,(E4/C4)*100,0)</f>
        <v>100</v>
      </c>
      <c r="H4" s="7">
        <f aca="true" t="shared" si="2" ref="H4:H29">IF(D4&lt;&gt;0,(E4/D4)*100,0)</f>
        <v>144.95191016065766</v>
      </c>
      <c r="J4" s="1" t="s">
        <v>74</v>
      </c>
    </row>
    <row r="5" spans="1:10" ht="16.5" customHeight="1">
      <c r="A5" s="6" t="s">
        <v>266</v>
      </c>
      <c r="B5" s="7">
        <v>0</v>
      </c>
      <c r="C5" s="7">
        <v>0</v>
      </c>
      <c r="D5" s="7">
        <v>0</v>
      </c>
      <c r="E5" s="7">
        <v>0</v>
      </c>
      <c r="F5" s="7">
        <f t="shared" si="0"/>
        <v>0</v>
      </c>
      <c r="G5" s="7">
        <f t="shared" si="1"/>
        <v>0</v>
      </c>
      <c r="H5" s="7">
        <f t="shared" si="2"/>
        <v>0</v>
      </c>
      <c r="J5" s="1" t="s">
        <v>76</v>
      </c>
    </row>
    <row r="6" spans="1:10" ht="16.5" customHeight="1">
      <c r="A6" s="6" t="s">
        <v>267</v>
      </c>
      <c r="B6" s="7">
        <v>84</v>
      </c>
      <c r="C6" s="7">
        <v>41</v>
      </c>
      <c r="D6" s="7">
        <v>55</v>
      </c>
      <c r="E6" s="7">
        <v>41</v>
      </c>
      <c r="F6" s="7">
        <f t="shared" si="0"/>
        <v>48.80952380952381</v>
      </c>
      <c r="G6" s="7">
        <f t="shared" si="1"/>
        <v>100</v>
      </c>
      <c r="H6" s="7">
        <f t="shared" si="2"/>
        <v>74.54545454545455</v>
      </c>
      <c r="J6" s="1" t="s">
        <v>78</v>
      </c>
    </row>
    <row r="7" spans="1:10" ht="16.5" customHeight="1">
      <c r="A7" s="6" t="s">
        <v>268</v>
      </c>
      <c r="B7" s="7">
        <v>7252</v>
      </c>
      <c r="C7" s="7">
        <v>7110</v>
      </c>
      <c r="D7" s="7">
        <v>6607</v>
      </c>
      <c r="E7" s="7">
        <v>7110</v>
      </c>
      <c r="F7" s="7">
        <f t="shared" si="0"/>
        <v>98.0419194704909</v>
      </c>
      <c r="G7" s="7">
        <f t="shared" si="1"/>
        <v>100</v>
      </c>
      <c r="H7" s="7">
        <f t="shared" si="2"/>
        <v>107.61313758135312</v>
      </c>
      <c r="J7" s="1" t="s">
        <v>80</v>
      </c>
    </row>
    <row r="8" spans="1:10" ht="16.5" customHeight="1">
      <c r="A8" s="6" t="s">
        <v>269</v>
      </c>
      <c r="B8" s="7">
        <v>57303</v>
      </c>
      <c r="C8" s="7">
        <v>49670</v>
      </c>
      <c r="D8" s="7">
        <v>57577</v>
      </c>
      <c r="E8" s="7">
        <v>49414</v>
      </c>
      <c r="F8" s="7">
        <f t="shared" si="0"/>
        <v>86.23283248695532</v>
      </c>
      <c r="G8" s="7">
        <f t="shared" si="1"/>
        <v>99.48459834910409</v>
      </c>
      <c r="H8" s="7">
        <f t="shared" si="2"/>
        <v>85.82246383104365</v>
      </c>
      <c r="J8" s="1" t="s">
        <v>82</v>
      </c>
    </row>
    <row r="9" spans="1:10" ht="16.5" customHeight="1">
      <c r="A9" s="6" t="s">
        <v>270</v>
      </c>
      <c r="B9" s="7">
        <v>332</v>
      </c>
      <c r="C9" s="7">
        <v>446</v>
      </c>
      <c r="D9" s="7">
        <v>256</v>
      </c>
      <c r="E9" s="7">
        <v>446</v>
      </c>
      <c r="F9" s="7">
        <f t="shared" si="0"/>
        <v>134.33734939759037</v>
      </c>
      <c r="G9" s="7">
        <f t="shared" si="1"/>
        <v>100</v>
      </c>
      <c r="H9" s="7">
        <f t="shared" si="2"/>
        <v>174.21875</v>
      </c>
      <c r="J9" s="1" t="s">
        <v>84</v>
      </c>
    </row>
    <row r="10" spans="1:10" ht="16.5" customHeight="1">
      <c r="A10" s="6" t="s">
        <v>271</v>
      </c>
      <c r="B10" s="7">
        <v>3311</v>
      </c>
      <c r="C10" s="7">
        <v>1443</v>
      </c>
      <c r="D10" s="7">
        <v>0</v>
      </c>
      <c r="E10" s="7">
        <v>1443</v>
      </c>
      <c r="F10" s="7">
        <f t="shared" si="0"/>
        <v>43.581999395952884</v>
      </c>
      <c r="G10" s="7">
        <f t="shared" si="1"/>
        <v>100</v>
      </c>
      <c r="H10" s="7">
        <f t="shared" si="2"/>
        <v>0</v>
      </c>
      <c r="J10" s="1" t="s">
        <v>86</v>
      </c>
    </row>
    <row r="11" spans="1:10" ht="16.5" customHeight="1">
      <c r="A11" s="6" t="s">
        <v>272</v>
      </c>
      <c r="B11" s="7">
        <v>25743</v>
      </c>
      <c r="C11" s="7">
        <v>41067</v>
      </c>
      <c r="D11" s="7">
        <v>39233</v>
      </c>
      <c r="E11" s="7">
        <v>41067</v>
      </c>
      <c r="F11" s="7">
        <f t="shared" si="0"/>
        <v>159.5268616711339</v>
      </c>
      <c r="G11" s="7">
        <f t="shared" si="1"/>
        <v>100</v>
      </c>
      <c r="H11" s="7">
        <f t="shared" si="2"/>
        <v>104.67463614814059</v>
      </c>
      <c r="J11" s="1" t="s">
        <v>88</v>
      </c>
    </row>
    <row r="12" spans="1:10" ht="16.5" customHeight="1">
      <c r="A12" s="6" t="s">
        <v>273</v>
      </c>
      <c r="B12" s="7">
        <v>37294</v>
      </c>
      <c r="C12" s="7">
        <v>36806</v>
      </c>
      <c r="D12" s="7">
        <v>41358</v>
      </c>
      <c r="E12" s="7">
        <v>36806</v>
      </c>
      <c r="F12" s="7">
        <f t="shared" si="0"/>
        <v>98.69147852201426</v>
      </c>
      <c r="G12" s="7">
        <f t="shared" si="1"/>
        <v>100</v>
      </c>
      <c r="H12" s="7">
        <f t="shared" si="2"/>
        <v>88.99366507084481</v>
      </c>
      <c r="J12" s="1" t="s">
        <v>90</v>
      </c>
    </row>
    <row r="13" spans="1:10" ht="16.5" customHeight="1">
      <c r="A13" s="6" t="s">
        <v>274</v>
      </c>
      <c r="B13" s="7">
        <v>5581</v>
      </c>
      <c r="C13" s="7">
        <v>1390</v>
      </c>
      <c r="D13" s="7">
        <v>5769</v>
      </c>
      <c r="E13" s="7">
        <v>1390</v>
      </c>
      <c r="F13" s="7">
        <f t="shared" si="0"/>
        <v>24.905930836767602</v>
      </c>
      <c r="G13" s="7">
        <f t="shared" si="1"/>
        <v>100</v>
      </c>
      <c r="H13" s="7">
        <f t="shared" si="2"/>
        <v>24.094297105217542</v>
      </c>
      <c r="J13" s="1" t="s">
        <v>92</v>
      </c>
    </row>
    <row r="14" spans="1:10" ht="16.5" customHeight="1">
      <c r="A14" s="6" t="s">
        <v>275</v>
      </c>
      <c r="B14" s="7">
        <v>6727</v>
      </c>
      <c r="C14" s="7">
        <v>3242</v>
      </c>
      <c r="D14" s="7">
        <v>21989</v>
      </c>
      <c r="E14" s="7">
        <v>3242</v>
      </c>
      <c r="F14" s="7">
        <f t="shared" si="0"/>
        <v>48.19384569644715</v>
      </c>
      <c r="G14" s="7">
        <f t="shared" si="1"/>
        <v>100</v>
      </c>
      <c r="H14" s="7">
        <f t="shared" si="2"/>
        <v>14.743735504115692</v>
      </c>
      <c r="J14" s="1" t="s">
        <v>94</v>
      </c>
    </row>
    <row r="15" spans="1:10" ht="16.5" customHeight="1">
      <c r="A15" s="6" t="s">
        <v>276</v>
      </c>
      <c r="B15" s="7">
        <v>65862</v>
      </c>
      <c r="C15" s="7">
        <v>80200</v>
      </c>
      <c r="D15" s="7">
        <v>40741</v>
      </c>
      <c r="E15" s="7">
        <v>80200</v>
      </c>
      <c r="F15" s="7">
        <f t="shared" si="0"/>
        <v>121.76976101545655</v>
      </c>
      <c r="G15" s="7">
        <f t="shared" si="1"/>
        <v>100</v>
      </c>
      <c r="H15" s="7">
        <f t="shared" si="2"/>
        <v>196.85329275177338</v>
      </c>
      <c r="J15" s="1" t="s">
        <v>96</v>
      </c>
    </row>
    <row r="16" spans="1:10" ht="16.5" customHeight="1">
      <c r="A16" s="6" t="s">
        <v>277</v>
      </c>
      <c r="B16" s="7">
        <v>22390</v>
      </c>
      <c r="C16" s="7">
        <v>775</v>
      </c>
      <c r="D16" s="7">
        <v>15096</v>
      </c>
      <c r="E16" s="7">
        <v>775</v>
      </c>
      <c r="F16" s="7">
        <f t="shared" si="0"/>
        <v>3.4613666815542654</v>
      </c>
      <c r="G16" s="7">
        <f t="shared" si="1"/>
        <v>100</v>
      </c>
      <c r="H16" s="7">
        <f t="shared" si="2"/>
        <v>5.133810280869104</v>
      </c>
      <c r="J16" s="1" t="s">
        <v>98</v>
      </c>
    </row>
    <row r="17" spans="1:10" ht="16.5" customHeight="1">
      <c r="A17" s="6" t="s">
        <v>278</v>
      </c>
      <c r="B17" s="7">
        <v>367</v>
      </c>
      <c r="C17" s="7">
        <v>294</v>
      </c>
      <c r="D17" s="7">
        <v>0</v>
      </c>
      <c r="E17" s="7">
        <v>294</v>
      </c>
      <c r="F17" s="7">
        <f t="shared" si="0"/>
        <v>80.10899182561307</v>
      </c>
      <c r="G17" s="7">
        <f t="shared" si="1"/>
        <v>100</v>
      </c>
      <c r="H17" s="7">
        <f t="shared" si="2"/>
        <v>0</v>
      </c>
      <c r="J17" s="1" t="s">
        <v>100</v>
      </c>
    </row>
    <row r="18" spans="1:10" ht="16.5" customHeight="1">
      <c r="A18" s="6" t="s">
        <v>279</v>
      </c>
      <c r="B18" s="7">
        <v>346</v>
      </c>
      <c r="C18" s="7">
        <v>194</v>
      </c>
      <c r="D18" s="7">
        <v>0</v>
      </c>
      <c r="E18" s="7">
        <v>194</v>
      </c>
      <c r="F18" s="7">
        <f t="shared" si="0"/>
        <v>56.06936416184971</v>
      </c>
      <c r="G18" s="7">
        <f t="shared" si="1"/>
        <v>100</v>
      </c>
      <c r="H18" s="7">
        <f t="shared" si="2"/>
        <v>0</v>
      </c>
      <c r="J18" s="1" t="s">
        <v>102</v>
      </c>
    </row>
    <row r="19" spans="1:10" ht="16.5" customHeight="1">
      <c r="A19" s="6" t="s">
        <v>280</v>
      </c>
      <c r="B19" s="7">
        <v>66</v>
      </c>
      <c r="C19" s="7">
        <v>10</v>
      </c>
      <c r="D19" s="7">
        <v>0</v>
      </c>
      <c r="E19" s="7">
        <v>10</v>
      </c>
      <c r="F19" s="7">
        <f t="shared" si="0"/>
        <v>15.151515151515152</v>
      </c>
      <c r="G19" s="7">
        <f t="shared" si="1"/>
        <v>100</v>
      </c>
      <c r="H19" s="7">
        <f t="shared" si="2"/>
        <v>0</v>
      </c>
      <c r="J19" s="1" t="s">
        <v>104</v>
      </c>
    </row>
    <row r="20" spans="1:10" ht="16.5" customHeight="1">
      <c r="A20" s="6" t="s">
        <v>281</v>
      </c>
      <c r="B20" s="7">
        <v>0</v>
      </c>
      <c r="C20" s="7">
        <v>0</v>
      </c>
      <c r="D20" s="7">
        <v>0</v>
      </c>
      <c r="E20" s="7">
        <v>0</v>
      </c>
      <c r="F20" s="7">
        <f t="shared" si="0"/>
        <v>0</v>
      </c>
      <c r="G20" s="7">
        <f t="shared" si="1"/>
        <v>0</v>
      </c>
      <c r="H20" s="7">
        <f t="shared" si="2"/>
        <v>0</v>
      </c>
      <c r="J20" s="1" t="s">
        <v>106</v>
      </c>
    </row>
    <row r="21" spans="1:10" ht="16.5" customHeight="1">
      <c r="A21" s="6" t="s">
        <v>282</v>
      </c>
      <c r="B21" s="7">
        <v>1893</v>
      </c>
      <c r="C21" s="7">
        <v>1117</v>
      </c>
      <c r="D21" s="7">
        <v>0</v>
      </c>
      <c r="E21" s="7">
        <v>1117</v>
      </c>
      <c r="F21" s="7">
        <f t="shared" si="0"/>
        <v>59.00686740623349</v>
      </c>
      <c r="G21" s="7">
        <f t="shared" si="1"/>
        <v>100</v>
      </c>
      <c r="H21" s="7">
        <f t="shared" si="2"/>
        <v>0</v>
      </c>
      <c r="J21" s="1" t="s">
        <v>108</v>
      </c>
    </row>
    <row r="22" spans="1:10" ht="16.5" customHeight="1">
      <c r="A22" s="6" t="s">
        <v>283</v>
      </c>
      <c r="B22" s="7">
        <v>16545</v>
      </c>
      <c r="C22" s="7">
        <v>4490</v>
      </c>
      <c r="D22" s="7">
        <v>7867</v>
      </c>
      <c r="E22" s="7">
        <v>4490</v>
      </c>
      <c r="F22" s="7">
        <f t="shared" si="0"/>
        <v>27.13810818978543</v>
      </c>
      <c r="G22" s="7">
        <f t="shared" si="1"/>
        <v>100</v>
      </c>
      <c r="H22" s="7">
        <f t="shared" si="2"/>
        <v>57.073852802847334</v>
      </c>
      <c r="J22" s="1" t="s">
        <v>110</v>
      </c>
    </row>
    <row r="23" spans="1:10" ht="16.5" customHeight="1">
      <c r="A23" s="6" t="s">
        <v>284</v>
      </c>
      <c r="B23" s="7">
        <v>190</v>
      </c>
      <c r="C23" s="7">
        <v>202</v>
      </c>
      <c r="D23" s="7">
        <v>0</v>
      </c>
      <c r="E23" s="7">
        <v>202</v>
      </c>
      <c r="F23" s="7">
        <f t="shared" si="0"/>
        <v>106.3157894736842</v>
      </c>
      <c r="G23" s="7">
        <f t="shared" si="1"/>
        <v>100</v>
      </c>
      <c r="H23" s="7">
        <f t="shared" si="2"/>
        <v>0</v>
      </c>
      <c r="J23" s="1" t="s">
        <v>112</v>
      </c>
    </row>
    <row r="24" spans="1:10" ht="16.5" customHeight="1">
      <c r="A24" s="6" t="s">
        <v>285</v>
      </c>
      <c r="B24" s="7">
        <v>3405</v>
      </c>
      <c r="C24" s="7">
        <v>652</v>
      </c>
      <c r="D24" s="7">
        <v>0</v>
      </c>
      <c r="E24" s="7">
        <v>652</v>
      </c>
      <c r="F24" s="7">
        <f t="shared" si="0"/>
        <v>19.148311306901615</v>
      </c>
      <c r="G24" s="7">
        <f t="shared" si="1"/>
        <v>100</v>
      </c>
      <c r="H24" s="7">
        <f t="shared" si="2"/>
        <v>0</v>
      </c>
      <c r="J24" s="1" t="s">
        <v>114</v>
      </c>
    </row>
    <row r="25" spans="1:10" ht="16.5" customHeight="1">
      <c r="A25" s="6" t="s">
        <v>286</v>
      </c>
      <c r="B25" s="7">
        <v>200</v>
      </c>
      <c r="C25" s="7">
        <v>0</v>
      </c>
      <c r="D25" s="7">
        <v>0</v>
      </c>
      <c r="E25" s="7">
        <v>0</v>
      </c>
      <c r="F25" s="7">
        <f t="shared" si="0"/>
        <v>0</v>
      </c>
      <c r="G25" s="7">
        <f t="shared" si="1"/>
        <v>0</v>
      </c>
      <c r="H25" s="7">
        <f t="shared" si="2"/>
        <v>0</v>
      </c>
      <c r="J25" s="1" t="s">
        <v>116</v>
      </c>
    </row>
    <row r="26" spans="1:10" ht="16.5" customHeight="1">
      <c r="A26" s="6" t="s">
        <v>287</v>
      </c>
      <c r="B26" s="7">
        <v>0</v>
      </c>
      <c r="C26" s="7">
        <v>-10825</v>
      </c>
      <c r="D26" s="7">
        <v>0</v>
      </c>
      <c r="E26" s="7">
        <v>-10825</v>
      </c>
      <c r="F26" s="7">
        <f t="shared" si="0"/>
        <v>0</v>
      </c>
      <c r="G26" s="7">
        <f t="shared" si="1"/>
        <v>100</v>
      </c>
      <c r="H26" s="7">
        <f t="shared" si="2"/>
        <v>0</v>
      </c>
      <c r="J26" s="1" t="s">
        <v>118</v>
      </c>
    </row>
    <row r="27" spans="1:10" ht="16.5" customHeight="1">
      <c r="A27" s="6" t="s">
        <v>288</v>
      </c>
      <c r="B27" s="7">
        <v>2819</v>
      </c>
      <c r="C27" s="7">
        <v>2462</v>
      </c>
      <c r="D27" s="7">
        <v>1528</v>
      </c>
      <c r="E27" s="7">
        <v>2462</v>
      </c>
      <c r="F27" s="7">
        <f t="shared" si="0"/>
        <v>87.33593472862718</v>
      </c>
      <c r="G27" s="7">
        <f t="shared" si="1"/>
        <v>100</v>
      </c>
      <c r="H27" s="7">
        <f t="shared" si="2"/>
        <v>161.12565445026178</v>
      </c>
      <c r="J27" s="1" t="s">
        <v>120</v>
      </c>
    </row>
    <row r="28" spans="1:10" ht="16.5" customHeight="1">
      <c r="A28" s="6" t="s">
        <v>289</v>
      </c>
      <c r="B28" s="7">
        <v>13</v>
      </c>
      <c r="C28" s="7">
        <v>15</v>
      </c>
      <c r="D28" s="7">
        <v>20</v>
      </c>
      <c r="E28" s="7">
        <v>15</v>
      </c>
      <c r="F28" s="7">
        <f t="shared" si="0"/>
        <v>115.38461538461537</v>
      </c>
      <c r="G28" s="7">
        <f t="shared" si="1"/>
        <v>100</v>
      </c>
      <c r="H28" s="7">
        <f t="shared" si="2"/>
        <v>75</v>
      </c>
      <c r="J28" s="1" t="s">
        <v>122</v>
      </c>
    </row>
    <row r="29" spans="1:10" ht="16.5" customHeight="1">
      <c r="A29" s="22" t="s">
        <v>290</v>
      </c>
      <c r="B29" s="7">
        <v>282519</v>
      </c>
      <c r="C29" s="7">
        <v>274755</v>
      </c>
      <c r="D29" s="7">
        <v>275318</v>
      </c>
      <c r="E29" s="7">
        <v>274499</v>
      </c>
      <c r="F29" s="7">
        <f t="shared" si="0"/>
        <v>97.16125287148829</v>
      </c>
      <c r="G29" s="7">
        <f t="shared" si="1"/>
        <v>99.90682608141799</v>
      </c>
      <c r="H29" s="7">
        <f t="shared" si="2"/>
        <v>99.70252580652192</v>
      </c>
      <c r="J29" s="1" t="s">
        <v>124</v>
      </c>
    </row>
    <row r="30" spans="1:8" ht="16.5" customHeight="1">
      <c r="A30" s="6"/>
      <c r="B30" s="31"/>
      <c r="C30" s="31"/>
      <c r="D30" s="31"/>
      <c r="E30" s="31"/>
      <c r="F30" s="31"/>
      <c r="G30" s="31"/>
      <c r="H30" s="31"/>
    </row>
    <row r="31" spans="1:10" ht="16.5" customHeight="1">
      <c r="A31" s="6" t="s">
        <v>291</v>
      </c>
      <c r="B31" s="31"/>
      <c r="C31" s="31"/>
      <c r="D31" s="7">
        <v>0</v>
      </c>
      <c r="E31" s="7">
        <v>0</v>
      </c>
      <c r="F31" s="32"/>
      <c r="G31" s="32"/>
      <c r="H31" s="7">
        <f aca="true" t="shared" si="3" ref="H31:H49">IF(D31&lt;&gt;0,(E31/D31)*100,0)</f>
        <v>0</v>
      </c>
      <c r="J31" s="1" t="s">
        <v>126</v>
      </c>
    </row>
    <row r="32" spans="1:10" ht="16.5" customHeight="1">
      <c r="A32" s="6" t="s">
        <v>292</v>
      </c>
      <c r="B32" s="31"/>
      <c r="C32" s="31"/>
      <c r="D32" s="7">
        <v>0</v>
      </c>
      <c r="E32" s="7">
        <v>0</v>
      </c>
      <c r="F32" s="32"/>
      <c r="G32" s="32"/>
      <c r="H32" s="7">
        <f t="shared" si="3"/>
        <v>0</v>
      </c>
      <c r="J32" s="1" t="s">
        <v>128</v>
      </c>
    </row>
    <row r="33" spans="1:10" ht="16.5" customHeight="1">
      <c r="A33" s="6" t="s">
        <v>293</v>
      </c>
      <c r="B33" s="31"/>
      <c r="C33" s="31"/>
      <c r="D33" s="7">
        <v>0</v>
      </c>
      <c r="E33" s="7">
        <v>0</v>
      </c>
      <c r="F33" s="32"/>
      <c r="G33" s="32"/>
      <c r="H33" s="7">
        <f t="shared" si="3"/>
        <v>0</v>
      </c>
      <c r="J33" s="1" t="s">
        <v>130</v>
      </c>
    </row>
    <row r="34" spans="1:10" ht="16.5" customHeight="1">
      <c r="A34" s="6" t="s">
        <v>294</v>
      </c>
      <c r="B34" s="31"/>
      <c r="C34" s="31"/>
      <c r="D34" s="7">
        <v>0</v>
      </c>
      <c r="E34" s="7">
        <v>0</v>
      </c>
      <c r="F34" s="32"/>
      <c r="G34" s="32"/>
      <c r="H34" s="7">
        <f t="shared" si="3"/>
        <v>0</v>
      </c>
      <c r="J34" s="1" t="s">
        <v>132</v>
      </c>
    </row>
    <row r="35" spans="1:10" ht="16.5" customHeight="1">
      <c r="A35" s="6" t="s">
        <v>257</v>
      </c>
      <c r="B35" s="31"/>
      <c r="C35" s="31"/>
      <c r="D35" s="7">
        <v>7457</v>
      </c>
      <c r="E35" s="7">
        <v>7763</v>
      </c>
      <c r="F35" s="32"/>
      <c r="G35" s="32"/>
      <c r="H35" s="7">
        <f t="shared" si="3"/>
        <v>104.10352688748827</v>
      </c>
      <c r="J35" s="1" t="s">
        <v>134</v>
      </c>
    </row>
    <row r="36" spans="1:10" ht="16.5" customHeight="1">
      <c r="A36" s="6" t="s">
        <v>295</v>
      </c>
      <c r="B36" s="31"/>
      <c r="C36" s="31"/>
      <c r="D36" s="7">
        <v>0</v>
      </c>
      <c r="E36" s="7">
        <v>0</v>
      </c>
      <c r="F36" s="32"/>
      <c r="G36" s="32"/>
      <c r="H36" s="7">
        <f t="shared" si="3"/>
        <v>0</v>
      </c>
      <c r="J36" s="1" t="s">
        <v>136</v>
      </c>
    </row>
    <row r="37" spans="1:10" ht="16.5" customHeight="1">
      <c r="A37" s="6" t="s">
        <v>296</v>
      </c>
      <c r="B37" s="31"/>
      <c r="C37" s="31"/>
      <c r="D37" s="7">
        <v>7434</v>
      </c>
      <c r="E37" s="7">
        <v>4119</v>
      </c>
      <c r="F37" s="32"/>
      <c r="G37" s="32"/>
      <c r="H37" s="7">
        <f t="shared" si="3"/>
        <v>55.40758676351897</v>
      </c>
      <c r="J37" s="1" t="s">
        <v>138</v>
      </c>
    </row>
    <row r="38" spans="1:10" ht="16.5" customHeight="1">
      <c r="A38" s="6" t="s">
        <v>297</v>
      </c>
      <c r="B38" s="31"/>
      <c r="C38" s="31"/>
      <c r="D38" s="7">
        <v>0</v>
      </c>
      <c r="E38" s="7">
        <v>0</v>
      </c>
      <c r="F38" s="32"/>
      <c r="G38" s="32"/>
      <c r="H38" s="7">
        <f t="shared" si="3"/>
        <v>0</v>
      </c>
      <c r="J38" s="1" t="s">
        <v>140</v>
      </c>
    </row>
    <row r="39" spans="1:10" ht="16.5" customHeight="1">
      <c r="A39" s="6" t="s">
        <v>298</v>
      </c>
      <c r="B39" s="31"/>
      <c r="C39" s="31"/>
      <c r="D39" s="7">
        <v>0</v>
      </c>
      <c r="E39" s="7">
        <v>0</v>
      </c>
      <c r="F39" s="32"/>
      <c r="G39" s="32"/>
      <c r="H39" s="7">
        <f t="shared" si="3"/>
        <v>0</v>
      </c>
      <c r="J39" s="1" t="s">
        <v>142</v>
      </c>
    </row>
    <row r="40" spans="1:10" ht="16.5" customHeight="1">
      <c r="A40" s="6" t="s">
        <v>299</v>
      </c>
      <c r="B40" s="31"/>
      <c r="C40" s="31"/>
      <c r="D40" s="7">
        <v>0</v>
      </c>
      <c r="E40" s="7">
        <v>0</v>
      </c>
      <c r="F40" s="32"/>
      <c r="G40" s="32"/>
      <c r="H40" s="7">
        <f t="shared" si="3"/>
        <v>0</v>
      </c>
      <c r="J40" s="1" t="s">
        <v>144</v>
      </c>
    </row>
    <row r="41" spans="1:10" ht="16.5" customHeight="1">
      <c r="A41" s="6" t="s">
        <v>300</v>
      </c>
      <c r="B41" s="31"/>
      <c r="C41" s="31"/>
      <c r="D41" s="7">
        <v>0</v>
      </c>
      <c r="E41" s="7">
        <v>0</v>
      </c>
      <c r="F41" s="32"/>
      <c r="G41" s="32"/>
      <c r="H41" s="7">
        <f t="shared" si="3"/>
        <v>0</v>
      </c>
      <c r="J41" s="1" t="s">
        <v>146</v>
      </c>
    </row>
    <row r="42" spans="1:10" ht="16.5" customHeight="1">
      <c r="A42" s="6" t="s">
        <v>301</v>
      </c>
      <c r="B42" s="31"/>
      <c r="C42" s="31"/>
      <c r="D42" s="7">
        <v>242</v>
      </c>
      <c r="E42" s="7">
        <v>940</v>
      </c>
      <c r="F42" s="32"/>
      <c r="G42" s="32"/>
      <c r="H42" s="7">
        <f t="shared" si="3"/>
        <v>388.4297520661157</v>
      </c>
      <c r="J42" s="1" t="s">
        <v>148</v>
      </c>
    </row>
    <row r="43" spans="1:10" ht="16.5" customHeight="1">
      <c r="A43" s="6" t="s">
        <v>281</v>
      </c>
      <c r="B43" s="31"/>
      <c r="C43" s="31"/>
      <c r="D43" s="7">
        <v>0</v>
      </c>
      <c r="E43" s="7">
        <v>0</v>
      </c>
      <c r="F43" s="32"/>
      <c r="G43" s="32"/>
      <c r="H43" s="7">
        <f t="shared" si="3"/>
        <v>0</v>
      </c>
      <c r="J43" s="1" t="s">
        <v>150</v>
      </c>
    </row>
    <row r="44" spans="1:10" ht="16.5" customHeight="1">
      <c r="A44" s="6" t="s">
        <v>302</v>
      </c>
      <c r="B44" s="31"/>
      <c r="C44" s="31"/>
      <c r="D44" s="7">
        <v>0</v>
      </c>
      <c r="E44" s="7">
        <v>0</v>
      </c>
      <c r="F44" s="32"/>
      <c r="G44" s="32"/>
      <c r="H44" s="7">
        <f t="shared" si="3"/>
        <v>0</v>
      </c>
      <c r="J44" s="1" t="s">
        <v>152</v>
      </c>
    </row>
    <row r="45" spans="1:10" ht="16.5" customHeight="1">
      <c r="A45" s="6" t="s">
        <v>303</v>
      </c>
      <c r="B45" s="31"/>
      <c r="C45" s="31"/>
      <c r="D45" s="7">
        <v>0</v>
      </c>
      <c r="E45" s="7">
        <v>0</v>
      </c>
      <c r="F45" s="32"/>
      <c r="G45" s="32"/>
      <c r="H45" s="7">
        <f t="shared" si="3"/>
        <v>0</v>
      </c>
      <c r="J45" s="1" t="s">
        <v>154</v>
      </c>
    </row>
    <row r="46" spans="1:10" ht="16.5" customHeight="1">
      <c r="A46" s="6" t="s">
        <v>304</v>
      </c>
      <c r="B46" s="31"/>
      <c r="C46" s="31"/>
      <c r="D46" s="7">
        <v>0</v>
      </c>
      <c r="E46" s="7">
        <v>0</v>
      </c>
      <c r="F46" s="32"/>
      <c r="G46" s="32"/>
      <c r="H46" s="7">
        <f t="shared" si="3"/>
        <v>0</v>
      </c>
      <c r="J46" s="1" t="s">
        <v>156</v>
      </c>
    </row>
    <row r="47" spans="1:10" ht="16.5" customHeight="1">
      <c r="A47" s="6" t="s">
        <v>305</v>
      </c>
      <c r="B47" s="31"/>
      <c r="C47" s="31"/>
      <c r="D47" s="7">
        <v>327</v>
      </c>
      <c r="E47" s="7">
        <v>256</v>
      </c>
      <c r="F47" s="32"/>
      <c r="G47" s="32"/>
      <c r="H47" s="7">
        <f t="shared" si="3"/>
        <v>78.2874617737003</v>
      </c>
      <c r="J47" s="1" t="s">
        <v>158</v>
      </c>
    </row>
    <row r="48" spans="1:10" ht="16.5" customHeight="1">
      <c r="A48" s="6" t="s">
        <v>306</v>
      </c>
      <c r="B48" s="31"/>
      <c r="C48" s="31"/>
      <c r="D48" s="7">
        <v>327</v>
      </c>
      <c r="E48" s="7">
        <v>256</v>
      </c>
      <c r="F48" s="32"/>
      <c r="G48" s="32"/>
      <c r="H48" s="7">
        <f t="shared" si="3"/>
        <v>78.2874617737003</v>
      </c>
      <c r="J48" s="1" t="s">
        <v>160</v>
      </c>
    </row>
    <row r="49" spans="1:10" ht="16.5" customHeight="1">
      <c r="A49" s="6" t="s">
        <v>307</v>
      </c>
      <c r="B49" s="31"/>
      <c r="C49" s="31"/>
      <c r="D49" s="7">
        <v>0</v>
      </c>
      <c r="E49" s="7">
        <v>0</v>
      </c>
      <c r="F49" s="32"/>
      <c r="G49" s="32"/>
      <c r="H49" s="7">
        <f t="shared" si="3"/>
        <v>0</v>
      </c>
      <c r="J49" s="1" t="s">
        <v>162</v>
      </c>
    </row>
    <row r="50" spans="1:8" ht="16.5" customHeight="1">
      <c r="A50" s="6"/>
      <c r="B50" s="31"/>
      <c r="C50" s="31"/>
      <c r="D50" s="32"/>
      <c r="E50" s="32"/>
      <c r="F50" s="32"/>
      <c r="G50" s="31"/>
      <c r="H50" s="31"/>
    </row>
    <row r="51" spans="1:10" ht="16.5" customHeight="1">
      <c r="A51" s="22" t="s">
        <v>308</v>
      </c>
      <c r="B51" s="31"/>
      <c r="C51" s="31"/>
      <c r="D51" s="7">
        <v>290778</v>
      </c>
      <c r="E51" s="7">
        <v>287577</v>
      </c>
      <c r="F51" s="32"/>
      <c r="G51" s="32"/>
      <c r="H51" s="7">
        <f>IF(D51&lt;&gt;0,(E51/D51)*100,0)</f>
        <v>98.89916018405795</v>
      </c>
      <c r="J51" s="1" t="s">
        <v>209</v>
      </c>
    </row>
  </sheetData>
  <sheetProtection/>
  <mergeCells count="1">
    <mergeCell ref="A1:H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J1318"/>
  <sheetViews>
    <sheetView showGridLines="0" showZeros="0" workbookViewId="0" topLeftCell="A1">
      <selection activeCell="A1" sqref="A1:H1"/>
    </sheetView>
  </sheetViews>
  <sheetFormatPr defaultColWidth="9.125" defaultRowHeight="14.25"/>
  <cols>
    <col min="1" max="1" width="38.75390625" style="1" customWidth="1"/>
    <col min="2" max="8" width="16.00390625" style="1" customWidth="1"/>
    <col min="9" max="9" width="12.125" style="1" customWidth="1"/>
    <col min="10" max="10" width="9.125" style="1" hidden="1" customWidth="1"/>
    <col min="11" max="16384" width="12.125" style="1" customWidth="1"/>
  </cols>
  <sheetData>
    <row r="1" spans="1:8" ht="47.25" customHeight="1">
      <c r="A1" s="23" t="s">
        <v>18</v>
      </c>
      <c r="B1" s="23"/>
      <c r="C1" s="23"/>
      <c r="D1" s="23"/>
      <c r="E1" s="23"/>
      <c r="F1" s="23"/>
      <c r="G1" s="23"/>
      <c r="H1" s="23"/>
    </row>
    <row r="2" spans="1:8" ht="16.5" customHeight="1">
      <c r="A2" s="73"/>
      <c r="B2" s="16"/>
      <c r="C2" s="36"/>
      <c r="D2" s="74"/>
      <c r="E2" s="73"/>
      <c r="F2" s="16"/>
      <c r="G2" s="36"/>
      <c r="H2" s="36" t="s">
        <v>309</v>
      </c>
    </row>
    <row r="3" spans="1:8" ht="27.75" customHeight="1">
      <c r="A3" s="25" t="s">
        <v>310</v>
      </c>
      <c r="B3" s="25" t="s">
        <v>66</v>
      </c>
      <c r="C3" s="25" t="s">
        <v>67</v>
      </c>
      <c r="D3" s="25" t="s">
        <v>68</v>
      </c>
      <c r="E3" s="25" t="s">
        <v>69</v>
      </c>
      <c r="F3" s="25" t="s">
        <v>70</v>
      </c>
      <c r="G3" s="25" t="s">
        <v>71</v>
      </c>
      <c r="H3" s="25" t="s">
        <v>264</v>
      </c>
    </row>
    <row r="4" spans="1:10" ht="16.5" customHeight="1">
      <c r="A4" s="26" t="s">
        <v>265</v>
      </c>
      <c r="B4" s="7">
        <v>24796</v>
      </c>
      <c r="C4" s="7">
        <v>53954</v>
      </c>
      <c r="D4" s="7">
        <v>37222</v>
      </c>
      <c r="E4" s="7">
        <v>53954</v>
      </c>
      <c r="F4" s="7">
        <f aca="true" t="shared" si="0" ref="F4:F67">IF(B4&lt;&gt;0,(E4/B4)*100,0)</f>
        <v>217.59154702371347</v>
      </c>
      <c r="G4" s="7">
        <f aca="true" t="shared" si="1" ref="G4:G67">IF(C4&lt;&gt;0,(E4/C4)*100,0)</f>
        <v>100</v>
      </c>
      <c r="H4" s="7">
        <f aca="true" t="shared" si="2" ref="H4:H67">IF(D4&lt;&gt;0,(E4/D4)*100,0)</f>
        <v>144.95191016065766</v>
      </c>
      <c r="J4" s="1" t="s">
        <v>74</v>
      </c>
    </row>
    <row r="5" spans="1:10" ht="16.5" customHeight="1">
      <c r="A5" s="26" t="s">
        <v>311</v>
      </c>
      <c r="B5" s="7">
        <v>955</v>
      </c>
      <c r="C5" s="7">
        <v>670</v>
      </c>
      <c r="D5" s="7">
        <v>851</v>
      </c>
      <c r="E5" s="7">
        <v>670</v>
      </c>
      <c r="F5" s="7">
        <f t="shared" si="0"/>
        <v>70.15706806282722</v>
      </c>
      <c r="G5" s="7">
        <f t="shared" si="1"/>
        <v>100</v>
      </c>
      <c r="H5" s="7">
        <f t="shared" si="2"/>
        <v>78.73090481786133</v>
      </c>
      <c r="J5" s="1" t="s">
        <v>76</v>
      </c>
    </row>
    <row r="6" spans="1:10" ht="16.5" customHeight="1">
      <c r="A6" s="26" t="s">
        <v>312</v>
      </c>
      <c r="B6" s="32"/>
      <c r="C6" s="32"/>
      <c r="D6" s="7">
        <v>623</v>
      </c>
      <c r="E6" s="7">
        <v>585</v>
      </c>
      <c r="F6" s="7">
        <f t="shared" si="0"/>
        <v>0</v>
      </c>
      <c r="G6" s="7">
        <f t="shared" si="1"/>
        <v>0</v>
      </c>
      <c r="H6" s="7">
        <f t="shared" si="2"/>
        <v>93.90048154093098</v>
      </c>
      <c r="J6" s="1" t="s">
        <v>78</v>
      </c>
    </row>
    <row r="7" spans="1:10" ht="16.5" customHeight="1">
      <c r="A7" s="26" t="s">
        <v>313</v>
      </c>
      <c r="B7" s="32"/>
      <c r="C7" s="32"/>
      <c r="D7" s="7">
        <v>0</v>
      </c>
      <c r="E7" s="7">
        <v>0</v>
      </c>
      <c r="F7" s="7">
        <f t="shared" si="0"/>
        <v>0</v>
      </c>
      <c r="G7" s="7">
        <f t="shared" si="1"/>
        <v>0</v>
      </c>
      <c r="H7" s="7">
        <f t="shared" si="2"/>
        <v>0</v>
      </c>
      <c r="J7" s="1" t="s">
        <v>80</v>
      </c>
    </row>
    <row r="8" spans="1:10" ht="16.5" customHeight="1">
      <c r="A8" s="26" t="s">
        <v>314</v>
      </c>
      <c r="B8" s="32"/>
      <c r="C8" s="32"/>
      <c r="D8" s="7">
        <v>0</v>
      </c>
      <c r="E8" s="7">
        <v>0</v>
      </c>
      <c r="F8" s="7">
        <f t="shared" si="0"/>
        <v>0</v>
      </c>
      <c r="G8" s="7">
        <f t="shared" si="1"/>
        <v>0</v>
      </c>
      <c r="H8" s="7">
        <f t="shared" si="2"/>
        <v>0</v>
      </c>
      <c r="J8" s="1" t="s">
        <v>82</v>
      </c>
    </row>
    <row r="9" spans="1:10" ht="16.5" customHeight="1">
      <c r="A9" s="26" t="s">
        <v>315</v>
      </c>
      <c r="B9" s="32"/>
      <c r="C9" s="32"/>
      <c r="D9" s="7">
        <v>39</v>
      </c>
      <c r="E9" s="7">
        <v>17</v>
      </c>
      <c r="F9" s="7">
        <f t="shared" si="0"/>
        <v>0</v>
      </c>
      <c r="G9" s="7">
        <f t="shared" si="1"/>
        <v>0</v>
      </c>
      <c r="H9" s="7">
        <f t="shared" si="2"/>
        <v>43.58974358974359</v>
      </c>
      <c r="J9" s="1" t="s">
        <v>84</v>
      </c>
    </row>
    <row r="10" spans="1:10" ht="16.5" customHeight="1">
      <c r="A10" s="26" t="s">
        <v>316</v>
      </c>
      <c r="B10" s="32"/>
      <c r="C10" s="32"/>
      <c r="D10" s="7">
        <v>0</v>
      </c>
      <c r="E10" s="7">
        <v>0</v>
      </c>
      <c r="F10" s="7">
        <f t="shared" si="0"/>
        <v>0</v>
      </c>
      <c r="G10" s="7">
        <f t="shared" si="1"/>
        <v>0</v>
      </c>
      <c r="H10" s="7">
        <f t="shared" si="2"/>
        <v>0</v>
      </c>
      <c r="J10" s="1" t="s">
        <v>86</v>
      </c>
    </row>
    <row r="11" spans="1:10" ht="16.5" customHeight="1">
      <c r="A11" s="26" t="s">
        <v>317</v>
      </c>
      <c r="B11" s="32"/>
      <c r="C11" s="32"/>
      <c r="D11" s="7">
        <v>0</v>
      </c>
      <c r="E11" s="7">
        <v>0</v>
      </c>
      <c r="F11" s="7">
        <f t="shared" si="0"/>
        <v>0</v>
      </c>
      <c r="G11" s="7">
        <f t="shared" si="1"/>
        <v>0</v>
      </c>
      <c r="H11" s="7">
        <f t="shared" si="2"/>
        <v>0</v>
      </c>
      <c r="J11" s="1" t="s">
        <v>88</v>
      </c>
    </row>
    <row r="12" spans="1:10" ht="16.5" customHeight="1">
      <c r="A12" s="26" t="s">
        <v>318</v>
      </c>
      <c r="B12" s="32"/>
      <c r="C12" s="32"/>
      <c r="D12" s="7">
        <v>50</v>
      </c>
      <c r="E12" s="7">
        <v>4</v>
      </c>
      <c r="F12" s="7">
        <f t="shared" si="0"/>
        <v>0</v>
      </c>
      <c r="G12" s="7">
        <f t="shared" si="1"/>
        <v>0</v>
      </c>
      <c r="H12" s="7">
        <f t="shared" si="2"/>
        <v>8</v>
      </c>
      <c r="J12" s="1" t="s">
        <v>90</v>
      </c>
    </row>
    <row r="13" spans="1:10" ht="16.5" customHeight="1">
      <c r="A13" s="26" t="s">
        <v>319</v>
      </c>
      <c r="B13" s="32"/>
      <c r="C13" s="32"/>
      <c r="D13" s="7">
        <v>125</v>
      </c>
      <c r="E13" s="7">
        <v>13</v>
      </c>
      <c r="F13" s="7">
        <f t="shared" si="0"/>
        <v>0</v>
      </c>
      <c r="G13" s="7">
        <f t="shared" si="1"/>
        <v>0</v>
      </c>
      <c r="H13" s="7">
        <f t="shared" si="2"/>
        <v>10.4</v>
      </c>
      <c r="J13" s="1" t="s">
        <v>92</v>
      </c>
    </row>
    <row r="14" spans="1:10" ht="16.5" customHeight="1">
      <c r="A14" s="26" t="s">
        <v>320</v>
      </c>
      <c r="B14" s="32"/>
      <c r="C14" s="32"/>
      <c r="D14" s="7">
        <v>0</v>
      </c>
      <c r="E14" s="7">
        <v>0</v>
      </c>
      <c r="F14" s="7">
        <f t="shared" si="0"/>
        <v>0</v>
      </c>
      <c r="G14" s="7">
        <f t="shared" si="1"/>
        <v>0</v>
      </c>
      <c r="H14" s="7">
        <f t="shared" si="2"/>
        <v>0</v>
      </c>
      <c r="J14" s="1" t="s">
        <v>94</v>
      </c>
    </row>
    <row r="15" spans="1:10" ht="16.5" customHeight="1">
      <c r="A15" s="26" t="s">
        <v>321</v>
      </c>
      <c r="B15" s="32"/>
      <c r="C15" s="32"/>
      <c r="D15" s="7">
        <v>0</v>
      </c>
      <c r="E15" s="7">
        <v>0</v>
      </c>
      <c r="F15" s="7">
        <f t="shared" si="0"/>
        <v>0</v>
      </c>
      <c r="G15" s="7">
        <f t="shared" si="1"/>
        <v>0</v>
      </c>
      <c r="H15" s="7">
        <f t="shared" si="2"/>
        <v>0</v>
      </c>
      <c r="J15" s="1" t="s">
        <v>96</v>
      </c>
    </row>
    <row r="16" spans="1:10" ht="16.5" customHeight="1">
      <c r="A16" s="26" t="s">
        <v>322</v>
      </c>
      <c r="B16" s="32"/>
      <c r="C16" s="32"/>
      <c r="D16" s="7">
        <v>14</v>
      </c>
      <c r="E16" s="7">
        <v>51</v>
      </c>
      <c r="F16" s="7">
        <f t="shared" si="0"/>
        <v>0</v>
      </c>
      <c r="G16" s="7">
        <f t="shared" si="1"/>
        <v>0</v>
      </c>
      <c r="H16" s="7">
        <f t="shared" si="2"/>
        <v>364.2857142857143</v>
      </c>
      <c r="J16" s="1" t="s">
        <v>98</v>
      </c>
    </row>
    <row r="17" spans="1:10" ht="16.5" customHeight="1">
      <c r="A17" s="26" t="s">
        <v>323</v>
      </c>
      <c r="B17" s="7">
        <v>1745</v>
      </c>
      <c r="C17" s="7">
        <v>466</v>
      </c>
      <c r="D17" s="7">
        <v>593</v>
      </c>
      <c r="E17" s="7">
        <v>466</v>
      </c>
      <c r="F17" s="7">
        <f t="shared" si="0"/>
        <v>26.704871060171918</v>
      </c>
      <c r="G17" s="7">
        <f t="shared" si="1"/>
        <v>100</v>
      </c>
      <c r="H17" s="7">
        <f t="shared" si="2"/>
        <v>78.58347386172007</v>
      </c>
      <c r="J17" s="1" t="s">
        <v>100</v>
      </c>
    </row>
    <row r="18" spans="1:10" ht="16.5" customHeight="1">
      <c r="A18" s="26" t="s">
        <v>312</v>
      </c>
      <c r="B18" s="32"/>
      <c r="C18" s="32"/>
      <c r="D18" s="7">
        <v>522</v>
      </c>
      <c r="E18" s="7">
        <v>455</v>
      </c>
      <c r="F18" s="7">
        <f t="shared" si="0"/>
        <v>0</v>
      </c>
      <c r="G18" s="7">
        <f t="shared" si="1"/>
        <v>0</v>
      </c>
      <c r="H18" s="7">
        <f t="shared" si="2"/>
        <v>87.16475095785441</v>
      </c>
      <c r="J18" s="1" t="s">
        <v>102</v>
      </c>
    </row>
    <row r="19" spans="1:10" ht="16.5" customHeight="1">
      <c r="A19" s="26" t="s">
        <v>313</v>
      </c>
      <c r="B19" s="32"/>
      <c r="C19" s="32"/>
      <c r="D19" s="7">
        <v>0</v>
      </c>
      <c r="E19" s="7">
        <v>0</v>
      </c>
      <c r="F19" s="7">
        <f t="shared" si="0"/>
        <v>0</v>
      </c>
      <c r="G19" s="7">
        <f t="shared" si="1"/>
        <v>0</v>
      </c>
      <c r="H19" s="7">
        <f t="shared" si="2"/>
        <v>0</v>
      </c>
      <c r="J19" s="1" t="s">
        <v>104</v>
      </c>
    </row>
    <row r="20" spans="1:10" ht="16.5" customHeight="1">
      <c r="A20" s="26" t="s">
        <v>314</v>
      </c>
      <c r="B20" s="32"/>
      <c r="C20" s="32"/>
      <c r="D20" s="7">
        <v>0</v>
      </c>
      <c r="E20" s="7">
        <v>0</v>
      </c>
      <c r="F20" s="7">
        <f t="shared" si="0"/>
        <v>0</v>
      </c>
      <c r="G20" s="7">
        <f t="shared" si="1"/>
        <v>0</v>
      </c>
      <c r="H20" s="7">
        <f t="shared" si="2"/>
        <v>0</v>
      </c>
      <c r="J20" s="1" t="s">
        <v>106</v>
      </c>
    </row>
    <row r="21" spans="1:10" ht="16.5" customHeight="1">
      <c r="A21" s="26" t="s">
        <v>324</v>
      </c>
      <c r="B21" s="32"/>
      <c r="C21" s="32"/>
      <c r="D21" s="7">
        <v>24</v>
      </c>
      <c r="E21" s="7">
        <v>2</v>
      </c>
      <c r="F21" s="7">
        <f t="shared" si="0"/>
        <v>0</v>
      </c>
      <c r="G21" s="7">
        <f t="shared" si="1"/>
        <v>0</v>
      </c>
      <c r="H21" s="7">
        <f t="shared" si="2"/>
        <v>8.333333333333332</v>
      </c>
      <c r="J21" s="1" t="s">
        <v>108</v>
      </c>
    </row>
    <row r="22" spans="1:10" ht="16.5" customHeight="1">
      <c r="A22" s="26" t="s">
        <v>325</v>
      </c>
      <c r="B22" s="32"/>
      <c r="C22" s="32"/>
      <c r="D22" s="7">
        <v>47</v>
      </c>
      <c r="E22" s="7">
        <v>0</v>
      </c>
      <c r="F22" s="7">
        <f t="shared" si="0"/>
        <v>0</v>
      </c>
      <c r="G22" s="7">
        <f t="shared" si="1"/>
        <v>0</v>
      </c>
      <c r="H22" s="7">
        <f t="shared" si="2"/>
        <v>0</v>
      </c>
      <c r="J22" s="1" t="s">
        <v>110</v>
      </c>
    </row>
    <row r="23" spans="1:10" ht="16.5" customHeight="1">
      <c r="A23" s="26" t="s">
        <v>326</v>
      </c>
      <c r="B23" s="32"/>
      <c r="C23" s="32"/>
      <c r="D23" s="7">
        <v>0</v>
      </c>
      <c r="E23" s="7">
        <v>0</v>
      </c>
      <c r="F23" s="7">
        <f t="shared" si="0"/>
        <v>0</v>
      </c>
      <c r="G23" s="7">
        <f t="shared" si="1"/>
        <v>0</v>
      </c>
      <c r="H23" s="7">
        <f t="shared" si="2"/>
        <v>0</v>
      </c>
      <c r="J23" s="1" t="s">
        <v>112</v>
      </c>
    </row>
    <row r="24" spans="1:10" ht="16.5" customHeight="1">
      <c r="A24" s="26" t="s">
        <v>321</v>
      </c>
      <c r="B24" s="32"/>
      <c r="C24" s="32"/>
      <c r="D24" s="7">
        <v>0</v>
      </c>
      <c r="E24" s="7">
        <v>0</v>
      </c>
      <c r="F24" s="7">
        <f t="shared" si="0"/>
        <v>0</v>
      </c>
      <c r="G24" s="7">
        <f t="shared" si="1"/>
        <v>0</v>
      </c>
      <c r="H24" s="7">
        <f t="shared" si="2"/>
        <v>0</v>
      </c>
      <c r="J24" s="1" t="s">
        <v>114</v>
      </c>
    </row>
    <row r="25" spans="1:10" ht="16.5" customHeight="1">
      <c r="A25" s="26" t="s">
        <v>327</v>
      </c>
      <c r="B25" s="32"/>
      <c r="C25" s="32"/>
      <c r="D25" s="7">
        <v>0</v>
      </c>
      <c r="E25" s="7">
        <v>9</v>
      </c>
      <c r="F25" s="7">
        <f t="shared" si="0"/>
        <v>0</v>
      </c>
      <c r="G25" s="7">
        <f t="shared" si="1"/>
        <v>0</v>
      </c>
      <c r="H25" s="7">
        <f t="shared" si="2"/>
        <v>0</v>
      </c>
      <c r="J25" s="1" t="s">
        <v>116</v>
      </c>
    </row>
    <row r="26" spans="1:10" ht="16.5" customHeight="1">
      <c r="A26" s="26" t="s">
        <v>328</v>
      </c>
      <c r="B26" s="7">
        <v>4772</v>
      </c>
      <c r="C26" s="7">
        <v>4617</v>
      </c>
      <c r="D26" s="7">
        <v>5203</v>
      </c>
      <c r="E26" s="7">
        <v>4617</v>
      </c>
      <c r="F26" s="7">
        <f t="shared" si="0"/>
        <v>96.75188600167644</v>
      </c>
      <c r="G26" s="7">
        <f t="shared" si="1"/>
        <v>100</v>
      </c>
      <c r="H26" s="7">
        <f t="shared" si="2"/>
        <v>88.73726696136845</v>
      </c>
      <c r="J26" s="1" t="s">
        <v>118</v>
      </c>
    </row>
    <row r="27" spans="1:10" ht="16.5" customHeight="1">
      <c r="A27" s="26" t="s">
        <v>312</v>
      </c>
      <c r="B27" s="32"/>
      <c r="C27" s="32"/>
      <c r="D27" s="7">
        <v>4575</v>
      </c>
      <c r="E27" s="7">
        <v>4060</v>
      </c>
      <c r="F27" s="7">
        <f t="shared" si="0"/>
        <v>0</v>
      </c>
      <c r="G27" s="7">
        <f t="shared" si="1"/>
        <v>0</v>
      </c>
      <c r="H27" s="7">
        <f t="shared" si="2"/>
        <v>88.74316939890711</v>
      </c>
      <c r="J27" s="1" t="s">
        <v>120</v>
      </c>
    </row>
    <row r="28" spans="1:10" ht="16.5" customHeight="1">
      <c r="A28" s="26" t="s">
        <v>313</v>
      </c>
      <c r="B28" s="32"/>
      <c r="C28" s="32"/>
      <c r="D28" s="7">
        <v>0</v>
      </c>
      <c r="E28" s="7">
        <v>0</v>
      </c>
      <c r="F28" s="7">
        <f t="shared" si="0"/>
        <v>0</v>
      </c>
      <c r="G28" s="7">
        <f t="shared" si="1"/>
        <v>0</v>
      </c>
      <c r="H28" s="7">
        <f t="shared" si="2"/>
        <v>0</v>
      </c>
      <c r="J28" s="1" t="s">
        <v>122</v>
      </c>
    </row>
    <row r="29" spans="1:10" ht="16.5" customHeight="1">
      <c r="A29" s="26" t="s">
        <v>314</v>
      </c>
      <c r="B29" s="32"/>
      <c r="C29" s="32"/>
      <c r="D29" s="7">
        <v>0</v>
      </c>
      <c r="E29" s="7">
        <v>0</v>
      </c>
      <c r="F29" s="7">
        <f t="shared" si="0"/>
        <v>0</v>
      </c>
      <c r="G29" s="7">
        <f t="shared" si="1"/>
        <v>0</v>
      </c>
      <c r="H29" s="7">
        <f t="shared" si="2"/>
        <v>0</v>
      </c>
      <c r="J29" s="1" t="s">
        <v>124</v>
      </c>
    </row>
    <row r="30" spans="1:10" ht="16.5" customHeight="1">
      <c r="A30" s="26" t="s">
        <v>329</v>
      </c>
      <c r="B30" s="32"/>
      <c r="C30" s="32"/>
      <c r="D30" s="7">
        <v>0</v>
      </c>
      <c r="E30" s="7">
        <v>0</v>
      </c>
      <c r="F30" s="7">
        <f t="shared" si="0"/>
        <v>0</v>
      </c>
      <c r="G30" s="7">
        <f t="shared" si="1"/>
        <v>0</v>
      </c>
      <c r="H30" s="7">
        <f t="shared" si="2"/>
        <v>0</v>
      </c>
      <c r="J30" s="1" t="s">
        <v>126</v>
      </c>
    </row>
    <row r="31" spans="1:10" ht="16.5" customHeight="1">
      <c r="A31" s="26" t="s">
        <v>330</v>
      </c>
      <c r="B31" s="32"/>
      <c r="C31" s="32"/>
      <c r="D31" s="7">
        <v>0</v>
      </c>
      <c r="E31" s="7">
        <v>0</v>
      </c>
      <c r="F31" s="7">
        <f t="shared" si="0"/>
        <v>0</v>
      </c>
      <c r="G31" s="7">
        <f t="shared" si="1"/>
        <v>0</v>
      </c>
      <c r="H31" s="7">
        <f t="shared" si="2"/>
        <v>0</v>
      </c>
      <c r="J31" s="1" t="s">
        <v>128</v>
      </c>
    </row>
    <row r="32" spans="1:10" ht="16.5" customHeight="1">
      <c r="A32" s="26" t="s">
        <v>331</v>
      </c>
      <c r="B32" s="32"/>
      <c r="C32" s="32"/>
      <c r="D32" s="7">
        <v>0</v>
      </c>
      <c r="E32" s="7">
        <v>0</v>
      </c>
      <c r="F32" s="7">
        <f t="shared" si="0"/>
        <v>0</v>
      </c>
      <c r="G32" s="7">
        <f t="shared" si="1"/>
        <v>0</v>
      </c>
      <c r="H32" s="7">
        <f t="shared" si="2"/>
        <v>0</v>
      </c>
      <c r="J32" s="1" t="s">
        <v>130</v>
      </c>
    </row>
    <row r="33" spans="1:10" ht="16.5" customHeight="1">
      <c r="A33" s="26" t="s">
        <v>332</v>
      </c>
      <c r="B33" s="32"/>
      <c r="C33" s="32"/>
      <c r="D33" s="7">
        <v>195</v>
      </c>
      <c r="E33" s="7">
        <v>144</v>
      </c>
      <c r="F33" s="7">
        <f t="shared" si="0"/>
        <v>0</v>
      </c>
      <c r="G33" s="7">
        <f t="shared" si="1"/>
        <v>0</v>
      </c>
      <c r="H33" s="7">
        <f t="shared" si="2"/>
        <v>73.84615384615385</v>
      </c>
      <c r="J33" s="1" t="s">
        <v>132</v>
      </c>
    </row>
    <row r="34" spans="1:10" ht="16.5" customHeight="1">
      <c r="A34" s="26" t="s">
        <v>333</v>
      </c>
      <c r="B34" s="32"/>
      <c r="C34" s="32"/>
      <c r="D34" s="7">
        <v>0</v>
      </c>
      <c r="E34" s="7">
        <v>0</v>
      </c>
      <c r="F34" s="7">
        <f t="shared" si="0"/>
        <v>0</v>
      </c>
      <c r="G34" s="7">
        <f t="shared" si="1"/>
        <v>0</v>
      </c>
      <c r="H34" s="7">
        <f t="shared" si="2"/>
        <v>0</v>
      </c>
      <c r="J34" s="1" t="s">
        <v>134</v>
      </c>
    </row>
    <row r="35" spans="1:10" ht="16.5" customHeight="1">
      <c r="A35" s="26" t="s">
        <v>321</v>
      </c>
      <c r="B35" s="32"/>
      <c r="C35" s="32"/>
      <c r="D35" s="7">
        <v>247</v>
      </c>
      <c r="E35" s="7">
        <v>200</v>
      </c>
      <c r="F35" s="7">
        <f t="shared" si="0"/>
        <v>0</v>
      </c>
      <c r="G35" s="7">
        <f t="shared" si="1"/>
        <v>0</v>
      </c>
      <c r="H35" s="7">
        <f t="shared" si="2"/>
        <v>80.97165991902834</v>
      </c>
      <c r="J35" s="1" t="s">
        <v>136</v>
      </c>
    </row>
    <row r="36" spans="1:10" ht="16.5" customHeight="1">
      <c r="A36" s="26" t="s">
        <v>334</v>
      </c>
      <c r="B36" s="32"/>
      <c r="C36" s="32"/>
      <c r="D36" s="7">
        <v>186</v>
      </c>
      <c r="E36" s="7">
        <v>213</v>
      </c>
      <c r="F36" s="7">
        <f t="shared" si="0"/>
        <v>0</v>
      </c>
      <c r="G36" s="7">
        <f t="shared" si="1"/>
        <v>0</v>
      </c>
      <c r="H36" s="7">
        <f t="shared" si="2"/>
        <v>114.51612903225808</v>
      </c>
      <c r="J36" s="1" t="s">
        <v>138</v>
      </c>
    </row>
    <row r="37" spans="1:10" ht="16.5" customHeight="1">
      <c r="A37" s="26" t="s">
        <v>335</v>
      </c>
      <c r="B37" s="7">
        <v>213</v>
      </c>
      <c r="C37" s="7">
        <v>244</v>
      </c>
      <c r="D37" s="7">
        <v>281</v>
      </c>
      <c r="E37" s="7">
        <v>244</v>
      </c>
      <c r="F37" s="7">
        <f t="shared" si="0"/>
        <v>114.55399061032865</v>
      </c>
      <c r="G37" s="7">
        <f t="shared" si="1"/>
        <v>100</v>
      </c>
      <c r="H37" s="7">
        <f t="shared" si="2"/>
        <v>86.83274021352312</v>
      </c>
      <c r="J37" s="1" t="s">
        <v>140</v>
      </c>
    </row>
    <row r="38" spans="1:10" ht="16.5" customHeight="1">
      <c r="A38" s="26" t="s">
        <v>312</v>
      </c>
      <c r="B38" s="32"/>
      <c r="C38" s="32"/>
      <c r="D38" s="7">
        <v>251</v>
      </c>
      <c r="E38" s="7">
        <v>215</v>
      </c>
      <c r="F38" s="7">
        <f t="shared" si="0"/>
        <v>0</v>
      </c>
      <c r="G38" s="7">
        <f t="shared" si="1"/>
        <v>0</v>
      </c>
      <c r="H38" s="7">
        <f t="shared" si="2"/>
        <v>85.65737051792829</v>
      </c>
      <c r="J38" s="1" t="s">
        <v>142</v>
      </c>
    </row>
    <row r="39" spans="1:10" ht="16.5" customHeight="1">
      <c r="A39" s="26" t="s">
        <v>313</v>
      </c>
      <c r="B39" s="32"/>
      <c r="C39" s="32"/>
      <c r="D39" s="7">
        <v>0</v>
      </c>
      <c r="E39" s="7">
        <v>0</v>
      </c>
      <c r="F39" s="7">
        <f t="shared" si="0"/>
        <v>0</v>
      </c>
      <c r="G39" s="7">
        <f t="shared" si="1"/>
        <v>0</v>
      </c>
      <c r="H39" s="7">
        <f t="shared" si="2"/>
        <v>0</v>
      </c>
      <c r="J39" s="1" t="s">
        <v>144</v>
      </c>
    </row>
    <row r="40" spans="1:10" ht="16.5" customHeight="1">
      <c r="A40" s="26" t="s">
        <v>314</v>
      </c>
      <c r="B40" s="32"/>
      <c r="C40" s="32"/>
      <c r="D40" s="7">
        <v>0</v>
      </c>
      <c r="E40" s="7">
        <v>0</v>
      </c>
      <c r="F40" s="7">
        <f t="shared" si="0"/>
        <v>0</v>
      </c>
      <c r="G40" s="7">
        <f t="shared" si="1"/>
        <v>0</v>
      </c>
      <c r="H40" s="7">
        <f t="shared" si="2"/>
        <v>0</v>
      </c>
      <c r="J40" s="1" t="s">
        <v>146</v>
      </c>
    </row>
    <row r="41" spans="1:10" ht="16.5" customHeight="1">
      <c r="A41" s="26" t="s">
        <v>336</v>
      </c>
      <c r="B41" s="32"/>
      <c r="C41" s="32"/>
      <c r="D41" s="7">
        <v>0</v>
      </c>
      <c r="E41" s="7">
        <v>0</v>
      </c>
      <c r="F41" s="7">
        <f t="shared" si="0"/>
        <v>0</v>
      </c>
      <c r="G41" s="7">
        <f t="shared" si="1"/>
        <v>0</v>
      </c>
      <c r="H41" s="7">
        <f t="shared" si="2"/>
        <v>0</v>
      </c>
      <c r="J41" s="1" t="s">
        <v>148</v>
      </c>
    </row>
    <row r="42" spans="1:10" ht="16.5" customHeight="1">
      <c r="A42" s="26" t="s">
        <v>337</v>
      </c>
      <c r="B42" s="32"/>
      <c r="C42" s="32"/>
      <c r="D42" s="7">
        <v>0</v>
      </c>
      <c r="E42" s="7">
        <v>0</v>
      </c>
      <c r="F42" s="7">
        <f t="shared" si="0"/>
        <v>0</v>
      </c>
      <c r="G42" s="7">
        <f t="shared" si="1"/>
        <v>0</v>
      </c>
      <c r="H42" s="7">
        <f t="shared" si="2"/>
        <v>0</v>
      </c>
      <c r="J42" s="1" t="s">
        <v>150</v>
      </c>
    </row>
    <row r="43" spans="1:10" ht="16.5" customHeight="1">
      <c r="A43" s="26" t="s">
        <v>338</v>
      </c>
      <c r="B43" s="32"/>
      <c r="C43" s="32"/>
      <c r="D43" s="7">
        <v>0</v>
      </c>
      <c r="E43" s="7">
        <v>0</v>
      </c>
      <c r="F43" s="7">
        <f t="shared" si="0"/>
        <v>0</v>
      </c>
      <c r="G43" s="7">
        <f t="shared" si="1"/>
        <v>0</v>
      </c>
      <c r="H43" s="7">
        <f t="shared" si="2"/>
        <v>0</v>
      </c>
      <c r="J43" s="1" t="s">
        <v>152</v>
      </c>
    </row>
    <row r="44" spans="1:10" ht="16.5" customHeight="1">
      <c r="A44" s="26" t="s">
        <v>339</v>
      </c>
      <c r="B44" s="32"/>
      <c r="C44" s="32"/>
      <c r="D44" s="7">
        <v>0</v>
      </c>
      <c r="E44" s="7">
        <v>0</v>
      </c>
      <c r="F44" s="7">
        <f t="shared" si="0"/>
        <v>0</v>
      </c>
      <c r="G44" s="7">
        <f t="shared" si="1"/>
        <v>0</v>
      </c>
      <c r="H44" s="7">
        <f t="shared" si="2"/>
        <v>0</v>
      </c>
      <c r="J44" s="1" t="s">
        <v>154</v>
      </c>
    </row>
    <row r="45" spans="1:10" ht="16.5" customHeight="1">
      <c r="A45" s="26" t="s">
        <v>340</v>
      </c>
      <c r="B45" s="32"/>
      <c r="C45" s="32"/>
      <c r="D45" s="7">
        <v>0</v>
      </c>
      <c r="E45" s="7">
        <v>1</v>
      </c>
      <c r="F45" s="7">
        <f t="shared" si="0"/>
        <v>0</v>
      </c>
      <c r="G45" s="7">
        <f t="shared" si="1"/>
        <v>0</v>
      </c>
      <c r="H45" s="7">
        <f t="shared" si="2"/>
        <v>0</v>
      </c>
      <c r="J45" s="1" t="s">
        <v>156</v>
      </c>
    </row>
    <row r="46" spans="1:10" ht="16.5" customHeight="1">
      <c r="A46" s="26" t="s">
        <v>321</v>
      </c>
      <c r="B46" s="32"/>
      <c r="C46" s="32"/>
      <c r="D46" s="7">
        <v>0</v>
      </c>
      <c r="E46" s="7">
        <v>0</v>
      </c>
      <c r="F46" s="7">
        <f t="shared" si="0"/>
        <v>0</v>
      </c>
      <c r="G46" s="7">
        <f t="shared" si="1"/>
        <v>0</v>
      </c>
      <c r="H46" s="7">
        <f t="shared" si="2"/>
        <v>0</v>
      </c>
      <c r="J46" s="1" t="s">
        <v>158</v>
      </c>
    </row>
    <row r="47" spans="1:10" ht="16.5" customHeight="1">
      <c r="A47" s="26" t="s">
        <v>341</v>
      </c>
      <c r="B47" s="32"/>
      <c r="C47" s="32"/>
      <c r="D47" s="7">
        <v>30</v>
      </c>
      <c r="E47" s="7">
        <v>28</v>
      </c>
      <c r="F47" s="7">
        <f t="shared" si="0"/>
        <v>0</v>
      </c>
      <c r="G47" s="7">
        <f t="shared" si="1"/>
        <v>0</v>
      </c>
      <c r="H47" s="7">
        <f t="shared" si="2"/>
        <v>93.33333333333333</v>
      </c>
      <c r="J47" s="1" t="s">
        <v>160</v>
      </c>
    </row>
    <row r="48" spans="1:10" ht="16.5" customHeight="1">
      <c r="A48" s="26" t="s">
        <v>342</v>
      </c>
      <c r="B48" s="7">
        <v>249</v>
      </c>
      <c r="C48" s="7">
        <v>271</v>
      </c>
      <c r="D48" s="7">
        <v>253</v>
      </c>
      <c r="E48" s="7">
        <v>271</v>
      </c>
      <c r="F48" s="7">
        <f t="shared" si="0"/>
        <v>108.83534136546184</v>
      </c>
      <c r="G48" s="7">
        <f t="shared" si="1"/>
        <v>100</v>
      </c>
      <c r="H48" s="7">
        <f t="shared" si="2"/>
        <v>107.11462450592886</v>
      </c>
      <c r="J48" s="1" t="s">
        <v>162</v>
      </c>
    </row>
    <row r="49" spans="1:10" ht="16.5" customHeight="1">
      <c r="A49" s="26" t="s">
        <v>312</v>
      </c>
      <c r="B49" s="32"/>
      <c r="C49" s="32"/>
      <c r="D49" s="7">
        <v>157</v>
      </c>
      <c r="E49" s="7">
        <v>130</v>
      </c>
      <c r="F49" s="7">
        <f t="shared" si="0"/>
        <v>0</v>
      </c>
      <c r="G49" s="7">
        <f t="shared" si="1"/>
        <v>0</v>
      </c>
      <c r="H49" s="7">
        <f t="shared" si="2"/>
        <v>82.80254777070064</v>
      </c>
      <c r="J49" s="1" t="s">
        <v>209</v>
      </c>
    </row>
    <row r="50" spans="1:10" ht="16.5" customHeight="1">
      <c r="A50" s="26" t="s">
        <v>313</v>
      </c>
      <c r="B50" s="32"/>
      <c r="C50" s="32"/>
      <c r="D50" s="7">
        <v>0</v>
      </c>
      <c r="E50" s="7">
        <v>0</v>
      </c>
      <c r="F50" s="7">
        <f t="shared" si="0"/>
        <v>0</v>
      </c>
      <c r="G50" s="7">
        <f t="shared" si="1"/>
        <v>0</v>
      </c>
      <c r="H50" s="7">
        <f t="shared" si="2"/>
        <v>0</v>
      </c>
      <c r="J50" s="1" t="s">
        <v>211</v>
      </c>
    </row>
    <row r="51" spans="1:10" ht="16.5" customHeight="1">
      <c r="A51" s="26" t="s">
        <v>314</v>
      </c>
      <c r="B51" s="32"/>
      <c r="C51" s="32"/>
      <c r="D51" s="7">
        <v>0</v>
      </c>
      <c r="E51" s="7">
        <v>0</v>
      </c>
      <c r="F51" s="7">
        <f t="shared" si="0"/>
        <v>0</v>
      </c>
      <c r="G51" s="7">
        <f t="shared" si="1"/>
        <v>0</v>
      </c>
      <c r="H51" s="7">
        <f t="shared" si="2"/>
        <v>0</v>
      </c>
      <c r="J51" s="1" t="s">
        <v>213</v>
      </c>
    </row>
    <row r="52" spans="1:10" ht="16.5" customHeight="1">
      <c r="A52" s="26" t="s">
        <v>343</v>
      </c>
      <c r="B52" s="32"/>
      <c r="C52" s="32"/>
      <c r="D52" s="7">
        <v>0</v>
      </c>
      <c r="E52" s="7">
        <v>0</v>
      </c>
      <c r="F52" s="7">
        <f t="shared" si="0"/>
        <v>0</v>
      </c>
      <c r="G52" s="7">
        <f t="shared" si="1"/>
        <v>0</v>
      </c>
      <c r="H52" s="7">
        <f t="shared" si="2"/>
        <v>0</v>
      </c>
      <c r="J52" s="1" t="s">
        <v>215</v>
      </c>
    </row>
    <row r="53" spans="1:10" ht="16.5" customHeight="1">
      <c r="A53" s="26" t="s">
        <v>344</v>
      </c>
      <c r="B53" s="32"/>
      <c r="C53" s="32"/>
      <c r="D53" s="7">
        <v>0</v>
      </c>
      <c r="E53" s="7">
        <v>0</v>
      </c>
      <c r="F53" s="7">
        <f t="shared" si="0"/>
        <v>0</v>
      </c>
      <c r="G53" s="7">
        <f t="shared" si="1"/>
        <v>0</v>
      </c>
      <c r="H53" s="7">
        <f t="shared" si="2"/>
        <v>0</v>
      </c>
      <c r="J53" s="1" t="s">
        <v>216</v>
      </c>
    </row>
    <row r="54" spans="1:10" ht="16.5" customHeight="1">
      <c r="A54" s="26" t="s">
        <v>345</v>
      </c>
      <c r="B54" s="32"/>
      <c r="C54" s="32"/>
      <c r="D54" s="7">
        <v>0</v>
      </c>
      <c r="E54" s="7">
        <v>0</v>
      </c>
      <c r="F54" s="7">
        <f t="shared" si="0"/>
        <v>0</v>
      </c>
      <c r="G54" s="7">
        <f t="shared" si="1"/>
        <v>0</v>
      </c>
      <c r="H54" s="7">
        <f t="shared" si="2"/>
        <v>0</v>
      </c>
      <c r="J54" s="1" t="s">
        <v>218</v>
      </c>
    </row>
    <row r="55" spans="1:10" ht="16.5" customHeight="1">
      <c r="A55" s="26" t="s">
        <v>346</v>
      </c>
      <c r="B55" s="32"/>
      <c r="C55" s="32"/>
      <c r="D55" s="7">
        <v>10</v>
      </c>
      <c r="E55" s="7">
        <v>78</v>
      </c>
      <c r="F55" s="7">
        <f t="shared" si="0"/>
        <v>0</v>
      </c>
      <c r="G55" s="7">
        <f t="shared" si="1"/>
        <v>0</v>
      </c>
      <c r="H55" s="7">
        <f t="shared" si="2"/>
        <v>780</v>
      </c>
      <c r="J55" s="1" t="s">
        <v>220</v>
      </c>
    </row>
    <row r="56" spans="1:10" ht="16.5" customHeight="1">
      <c r="A56" s="26" t="s">
        <v>347</v>
      </c>
      <c r="B56" s="32"/>
      <c r="C56" s="32"/>
      <c r="D56" s="7">
        <v>8</v>
      </c>
      <c r="E56" s="7">
        <v>0</v>
      </c>
      <c r="F56" s="7">
        <f t="shared" si="0"/>
        <v>0</v>
      </c>
      <c r="G56" s="7">
        <f t="shared" si="1"/>
        <v>0</v>
      </c>
      <c r="H56" s="7">
        <f t="shared" si="2"/>
        <v>0</v>
      </c>
      <c r="J56" s="1" t="s">
        <v>222</v>
      </c>
    </row>
    <row r="57" spans="1:10" ht="16.5" customHeight="1">
      <c r="A57" s="26" t="s">
        <v>321</v>
      </c>
      <c r="B57" s="32"/>
      <c r="C57" s="32"/>
      <c r="D57" s="7">
        <v>68</v>
      </c>
      <c r="E57" s="7">
        <v>57</v>
      </c>
      <c r="F57" s="7">
        <f t="shared" si="0"/>
        <v>0</v>
      </c>
      <c r="G57" s="7">
        <f t="shared" si="1"/>
        <v>0</v>
      </c>
      <c r="H57" s="7">
        <f t="shared" si="2"/>
        <v>83.82352941176471</v>
      </c>
      <c r="J57" s="1" t="s">
        <v>224</v>
      </c>
    </row>
    <row r="58" spans="1:10" ht="16.5" customHeight="1">
      <c r="A58" s="26" t="s">
        <v>348</v>
      </c>
      <c r="B58" s="32"/>
      <c r="C58" s="32"/>
      <c r="D58" s="7">
        <v>10</v>
      </c>
      <c r="E58" s="7">
        <v>6</v>
      </c>
      <c r="F58" s="7">
        <f t="shared" si="0"/>
        <v>0</v>
      </c>
      <c r="G58" s="7">
        <f t="shared" si="1"/>
        <v>0</v>
      </c>
      <c r="H58" s="7">
        <f t="shared" si="2"/>
        <v>60</v>
      </c>
      <c r="J58" s="1" t="s">
        <v>226</v>
      </c>
    </row>
    <row r="59" spans="1:10" ht="16.5" customHeight="1">
      <c r="A59" s="26" t="s">
        <v>349</v>
      </c>
      <c r="B59" s="7">
        <v>1309</v>
      </c>
      <c r="C59" s="7">
        <v>1145</v>
      </c>
      <c r="D59" s="7">
        <v>1416</v>
      </c>
      <c r="E59" s="7">
        <v>1145</v>
      </c>
      <c r="F59" s="7">
        <f t="shared" si="0"/>
        <v>87.47135217723454</v>
      </c>
      <c r="G59" s="7">
        <f t="shared" si="1"/>
        <v>100</v>
      </c>
      <c r="H59" s="7">
        <f t="shared" si="2"/>
        <v>80.86158192090396</v>
      </c>
      <c r="J59" s="1" t="s">
        <v>228</v>
      </c>
    </row>
    <row r="60" spans="1:10" ht="16.5" customHeight="1">
      <c r="A60" s="26" t="s">
        <v>312</v>
      </c>
      <c r="B60" s="32"/>
      <c r="C60" s="32"/>
      <c r="D60" s="7">
        <v>1229</v>
      </c>
      <c r="E60" s="7">
        <v>1025</v>
      </c>
      <c r="F60" s="7">
        <f t="shared" si="0"/>
        <v>0</v>
      </c>
      <c r="G60" s="7">
        <f t="shared" si="1"/>
        <v>0</v>
      </c>
      <c r="H60" s="7">
        <f t="shared" si="2"/>
        <v>83.40113913751017</v>
      </c>
      <c r="J60" s="1" t="s">
        <v>230</v>
      </c>
    </row>
    <row r="61" spans="1:10" ht="16.5" customHeight="1">
      <c r="A61" s="26" t="s">
        <v>313</v>
      </c>
      <c r="B61" s="32"/>
      <c r="C61" s="32"/>
      <c r="D61" s="7">
        <v>20</v>
      </c>
      <c r="E61" s="7">
        <v>0</v>
      </c>
      <c r="F61" s="7">
        <f t="shared" si="0"/>
        <v>0</v>
      </c>
      <c r="G61" s="7">
        <f t="shared" si="1"/>
        <v>0</v>
      </c>
      <c r="H61" s="7">
        <f t="shared" si="2"/>
        <v>0</v>
      </c>
      <c r="J61" s="1" t="s">
        <v>232</v>
      </c>
    </row>
    <row r="62" spans="1:10" ht="16.5" customHeight="1">
      <c r="A62" s="26" t="s">
        <v>314</v>
      </c>
      <c r="B62" s="32"/>
      <c r="C62" s="32"/>
      <c r="D62" s="7">
        <v>0</v>
      </c>
      <c r="E62" s="7">
        <v>0</v>
      </c>
      <c r="F62" s="7">
        <f t="shared" si="0"/>
        <v>0</v>
      </c>
      <c r="G62" s="7">
        <f t="shared" si="1"/>
        <v>0</v>
      </c>
      <c r="H62" s="7">
        <f t="shared" si="2"/>
        <v>0</v>
      </c>
      <c r="J62" s="1" t="s">
        <v>234</v>
      </c>
    </row>
    <row r="63" spans="1:10" ht="16.5" customHeight="1">
      <c r="A63" s="26" t="s">
        <v>350</v>
      </c>
      <c r="B63" s="32"/>
      <c r="C63" s="32"/>
      <c r="D63" s="7">
        <v>6</v>
      </c>
      <c r="E63" s="7">
        <v>0</v>
      </c>
      <c r="F63" s="7">
        <f t="shared" si="0"/>
        <v>0</v>
      </c>
      <c r="G63" s="7">
        <f t="shared" si="1"/>
        <v>0</v>
      </c>
      <c r="H63" s="7">
        <f t="shared" si="2"/>
        <v>0</v>
      </c>
      <c r="J63" s="1" t="s">
        <v>236</v>
      </c>
    </row>
    <row r="64" spans="1:10" ht="16.5" customHeight="1">
      <c r="A64" s="26" t="s">
        <v>351</v>
      </c>
      <c r="B64" s="32"/>
      <c r="C64" s="32"/>
      <c r="D64" s="7">
        <v>3</v>
      </c>
      <c r="E64" s="7">
        <v>0</v>
      </c>
      <c r="F64" s="7">
        <f t="shared" si="0"/>
        <v>0</v>
      </c>
      <c r="G64" s="7">
        <f t="shared" si="1"/>
        <v>0</v>
      </c>
      <c r="H64" s="7">
        <f t="shared" si="2"/>
        <v>0</v>
      </c>
      <c r="J64" s="1" t="s">
        <v>238</v>
      </c>
    </row>
    <row r="65" spans="1:10" ht="16.5" customHeight="1">
      <c r="A65" s="26" t="s">
        <v>352</v>
      </c>
      <c r="B65" s="32"/>
      <c r="C65" s="32"/>
      <c r="D65" s="7">
        <v>12</v>
      </c>
      <c r="E65" s="7">
        <v>0</v>
      </c>
      <c r="F65" s="7">
        <f t="shared" si="0"/>
        <v>0</v>
      </c>
      <c r="G65" s="7">
        <f t="shared" si="1"/>
        <v>0</v>
      </c>
      <c r="H65" s="7">
        <f t="shared" si="2"/>
        <v>0</v>
      </c>
      <c r="J65" s="1" t="s">
        <v>240</v>
      </c>
    </row>
    <row r="66" spans="1:10" ht="16.5" customHeight="1">
      <c r="A66" s="26" t="s">
        <v>353</v>
      </c>
      <c r="B66" s="32"/>
      <c r="C66" s="32"/>
      <c r="D66" s="7">
        <v>30</v>
      </c>
      <c r="E66" s="7">
        <v>0</v>
      </c>
      <c r="F66" s="7">
        <f t="shared" si="0"/>
        <v>0</v>
      </c>
      <c r="G66" s="7">
        <f t="shared" si="1"/>
        <v>0</v>
      </c>
      <c r="H66" s="7">
        <f t="shared" si="2"/>
        <v>0</v>
      </c>
      <c r="J66" s="1" t="s">
        <v>242</v>
      </c>
    </row>
    <row r="67" spans="1:10" ht="16.5" customHeight="1">
      <c r="A67" s="26" t="s">
        <v>354</v>
      </c>
      <c r="B67" s="32"/>
      <c r="C67" s="32"/>
      <c r="D67" s="7">
        <v>0</v>
      </c>
      <c r="E67" s="7">
        <v>0</v>
      </c>
      <c r="F67" s="7">
        <f t="shared" si="0"/>
        <v>0</v>
      </c>
      <c r="G67" s="7">
        <f t="shared" si="1"/>
        <v>0</v>
      </c>
      <c r="H67" s="7">
        <f t="shared" si="2"/>
        <v>0</v>
      </c>
      <c r="J67" s="1" t="s">
        <v>244</v>
      </c>
    </row>
    <row r="68" spans="1:10" ht="16.5" customHeight="1">
      <c r="A68" s="26" t="s">
        <v>321</v>
      </c>
      <c r="B68" s="32"/>
      <c r="C68" s="32"/>
      <c r="D68" s="7">
        <v>88</v>
      </c>
      <c r="E68" s="7">
        <v>72</v>
      </c>
      <c r="F68" s="7">
        <f aca="true" t="shared" si="3" ref="F68:F131">IF(B68&lt;&gt;0,(E68/B68)*100,0)</f>
        <v>0</v>
      </c>
      <c r="G68" s="7">
        <f aca="true" t="shared" si="4" ref="G68:G131">IF(C68&lt;&gt;0,(E68/C68)*100,0)</f>
        <v>0</v>
      </c>
      <c r="H68" s="7">
        <f aca="true" t="shared" si="5" ref="H68:H131">IF(D68&lt;&gt;0,(E68/D68)*100,0)</f>
        <v>81.81818181818183</v>
      </c>
      <c r="J68" s="1" t="s">
        <v>246</v>
      </c>
    </row>
    <row r="69" spans="1:10" ht="16.5" customHeight="1">
      <c r="A69" s="26" t="s">
        <v>355</v>
      </c>
      <c r="B69" s="32"/>
      <c r="C69" s="32"/>
      <c r="D69" s="7">
        <v>28</v>
      </c>
      <c r="E69" s="7">
        <v>48</v>
      </c>
      <c r="F69" s="7">
        <f t="shared" si="3"/>
        <v>0</v>
      </c>
      <c r="G69" s="7">
        <f t="shared" si="4"/>
        <v>0</v>
      </c>
      <c r="H69" s="7">
        <f t="shared" si="5"/>
        <v>171.42857142857142</v>
      </c>
      <c r="J69" s="1" t="s">
        <v>248</v>
      </c>
    </row>
    <row r="70" spans="1:10" ht="16.5" customHeight="1">
      <c r="A70" s="26" t="s">
        <v>356</v>
      </c>
      <c r="B70" s="7">
        <v>0</v>
      </c>
      <c r="C70" s="7">
        <v>0</v>
      </c>
      <c r="D70" s="7">
        <v>0</v>
      </c>
      <c r="E70" s="7">
        <v>0</v>
      </c>
      <c r="F70" s="7">
        <f t="shared" si="3"/>
        <v>0</v>
      </c>
      <c r="G70" s="7">
        <f t="shared" si="4"/>
        <v>0</v>
      </c>
      <c r="H70" s="7">
        <f t="shared" si="5"/>
        <v>0</v>
      </c>
      <c r="J70" s="1" t="s">
        <v>250</v>
      </c>
    </row>
    <row r="71" spans="1:10" ht="16.5" customHeight="1">
      <c r="A71" s="26" t="s">
        <v>312</v>
      </c>
      <c r="B71" s="32"/>
      <c r="C71" s="32"/>
      <c r="D71" s="7">
        <v>0</v>
      </c>
      <c r="E71" s="7">
        <v>0</v>
      </c>
      <c r="F71" s="7">
        <f t="shared" si="3"/>
        <v>0</v>
      </c>
      <c r="G71" s="7">
        <f t="shared" si="4"/>
        <v>0</v>
      </c>
      <c r="H71" s="7">
        <f t="shared" si="5"/>
        <v>0</v>
      </c>
      <c r="J71" s="1" t="s">
        <v>252</v>
      </c>
    </row>
    <row r="72" spans="1:10" ht="16.5" customHeight="1">
      <c r="A72" s="26" t="s">
        <v>313</v>
      </c>
      <c r="B72" s="32"/>
      <c r="C72" s="32"/>
      <c r="D72" s="7">
        <v>0</v>
      </c>
      <c r="E72" s="7">
        <v>0</v>
      </c>
      <c r="F72" s="7">
        <f t="shared" si="3"/>
        <v>0</v>
      </c>
      <c r="G72" s="7">
        <f t="shared" si="4"/>
        <v>0</v>
      </c>
      <c r="H72" s="7">
        <f t="shared" si="5"/>
        <v>0</v>
      </c>
      <c r="J72" s="1" t="s">
        <v>254</v>
      </c>
    </row>
    <row r="73" spans="1:10" ht="16.5" customHeight="1">
      <c r="A73" s="26" t="s">
        <v>314</v>
      </c>
      <c r="B73" s="32"/>
      <c r="C73" s="32"/>
      <c r="D73" s="7">
        <v>0</v>
      </c>
      <c r="E73" s="7">
        <v>0</v>
      </c>
      <c r="F73" s="7">
        <f t="shared" si="3"/>
        <v>0</v>
      </c>
      <c r="G73" s="7">
        <f t="shared" si="4"/>
        <v>0</v>
      </c>
      <c r="H73" s="7">
        <f t="shared" si="5"/>
        <v>0</v>
      </c>
      <c r="J73" s="1" t="s">
        <v>256</v>
      </c>
    </row>
    <row r="74" spans="1:10" ht="16.5" customHeight="1">
      <c r="A74" s="26" t="s">
        <v>357</v>
      </c>
      <c r="B74" s="32"/>
      <c r="C74" s="32"/>
      <c r="D74" s="7">
        <v>0</v>
      </c>
      <c r="E74" s="7">
        <v>0</v>
      </c>
      <c r="F74" s="7">
        <f t="shared" si="3"/>
        <v>0</v>
      </c>
      <c r="G74" s="7">
        <f t="shared" si="4"/>
        <v>0</v>
      </c>
      <c r="H74" s="7">
        <f t="shared" si="5"/>
        <v>0</v>
      </c>
      <c r="J74" s="1" t="s">
        <v>258</v>
      </c>
    </row>
    <row r="75" spans="1:10" ht="16.5" customHeight="1">
      <c r="A75" s="26" t="s">
        <v>358</v>
      </c>
      <c r="B75" s="32"/>
      <c r="C75" s="32"/>
      <c r="D75" s="7">
        <v>0</v>
      </c>
      <c r="E75" s="7">
        <v>0</v>
      </c>
      <c r="F75" s="7">
        <f t="shared" si="3"/>
        <v>0</v>
      </c>
      <c r="G75" s="7">
        <f t="shared" si="4"/>
        <v>0</v>
      </c>
      <c r="H75" s="7">
        <f t="shared" si="5"/>
        <v>0</v>
      </c>
      <c r="J75" s="1" t="s">
        <v>260</v>
      </c>
    </row>
    <row r="76" spans="1:10" ht="16.5" customHeight="1">
      <c r="A76" s="26" t="s">
        <v>359</v>
      </c>
      <c r="B76" s="32"/>
      <c r="C76" s="32"/>
      <c r="D76" s="7">
        <v>0</v>
      </c>
      <c r="E76" s="7">
        <v>0</v>
      </c>
      <c r="F76" s="7">
        <f t="shared" si="3"/>
        <v>0</v>
      </c>
      <c r="G76" s="7">
        <f t="shared" si="4"/>
        <v>0</v>
      </c>
      <c r="H76" s="7">
        <f t="shared" si="5"/>
        <v>0</v>
      </c>
      <c r="J76" s="1" t="s">
        <v>262</v>
      </c>
    </row>
    <row r="77" spans="1:10" ht="16.5" customHeight="1">
      <c r="A77" s="26" t="s">
        <v>360</v>
      </c>
      <c r="B77" s="32"/>
      <c r="C77" s="32"/>
      <c r="D77" s="7">
        <v>0</v>
      </c>
      <c r="E77" s="7">
        <v>0</v>
      </c>
      <c r="F77" s="7">
        <f t="shared" si="3"/>
        <v>0</v>
      </c>
      <c r="G77" s="7">
        <f t="shared" si="4"/>
        <v>0</v>
      </c>
      <c r="H77" s="7">
        <f t="shared" si="5"/>
        <v>0</v>
      </c>
      <c r="J77" s="1" t="s">
        <v>361</v>
      </c>
    </row>
    <row r="78" spans="1:10" ht="16.5" customHeight="1">
      <c r="A78" s="26" t="s">
        <v>362</v>
      </c>
      <c r="B78" s="32"/>
      <c r="C78" s="32"/>
      <c r="D78" s="7">
        <v>0</v>
      </c>
      <c r="E78" s="7">
        <v>0</v>
      </c>
      <c r="F78" s="7">
        <f t="shared" si="3"/>
        <v>0</v>
      </c>
      <c r="G78" s="7">
        <f t="shared" si="4"/>
        <v>0</v>
      </c>
      <c r="H78" s="7">
        <f t="shared" si="5"/>
        <v>0</v>
      </c>
      <c r="J78" s="1" t="s">
        <v>363</v>
      </c>
    </row>
    <row r="79" spans="1:10" ht="16.5" customHeight="1">
      <c r="A79" s="26" t="s">
        <v>353</v>
      </c>
      <c r="B79" s="32"/>
      <c r="C79" s="32"/>
      <c r="D79" s="7">
        <v>0</v>
      </c>
      <c r="E79" s="7">
        <v>0</v>
      </c>
      <c r="F79" s="7">
        <f t="shared" si="3"/>
        <v>0</v>
      </c>
      <c r="G79" s="7">
        <f t="shared" si="4"/>
        <v>0</v>
      </c>
      <c r="H79" s="7">
        <f t="shared" si="5"/>
        <v>0</v>
      </c>
      <c r="J79" s="1" t="s">
        <v>364</v>
      </c>
    </row>
    <row r="80" spans="1:10" ht="16.5" customHeight="1">
      <c r="A80" s="26" t="s">
        <v>321</v>
      </c>
      <c r="B80" s="32"/>
      <c r="C80" s="32"/>
      <c r="D80" s="7">
        <v>0</v>
      </c>
      <c r="E80" s="7">
        <v>0</v>
      </c>
      <c r="F80" s="7">
        <f t="shared" si="3"/>
        <v>0</v>
      </c>
      <c r="G80" s="7">
        <f t="shared" si="4"/>
        <v>0</v>
      </c>
      <c r="H80" s="7">
        <f t="shared" si="5"/>
        <v>0</v>
      </c>
      <c r="J80" s="1" t="s">
        <v>365</v>
      </c>
    </row>
    <row r="81" spans="1:10" ht="16.5" customHeight="1">
      <c r="A81" s="26" t="s">
        <v>366</v>
      </c>
      <c r="B81" s="32"/>
      <c r="C81" s="32"/>
      <c r="D81" s="7">
        <v>0</v>
      </c>
      <c r="E81" s="7">
        <v>0</v>
      </c>
      <c r="F81" s="7">
        <f t="shared" si="3"/>
        <v>0</v>
      </c>
      <c r="G81" s="7">
        <f t="shared" si="4"/>
        <v>0</v>
      </c>
      <c r="H81" s="7">
        <f t="shared" si="5"/>
        <v>0</v>
      </c>
      <c r="J81" s="1" t="s">
        <v>367</v>
      </c>
    </row>
    <row r="82" spans="1:10" ht="16.5" customHeight="1">
      <c r="A82" s="26" t="s">
        <v>368</v>
      </c>
      <c r="B82" s="7">
        <v>0</v>
      </c>
      <c r="C82" s="7">
        <v>0</v>
      </c>
      <c r="D82" s="7">
        <v>227</v>
      </c>
      <c r="E82" s="7">
        <v>0</v>
      </c>
      <c r="F82" s="7">
        <f t="shared" si="3"/>
        <v>0</v>
      </c>
      <c r="G82" s="7">
        <f t="shared" si="4"/>
        <v>0</v>
      </c>
      <c r="H82" s="7">
        <f t="shared" si="5"/>
        <v>0</v>
      </c>
      <c r="J82" s="1" t="s">
        <v>369</v>
      </c>
    </row>
    <row r="83" spans="1:10" ht="16.5" customHeight="1">
      <c r="A83" s="26" t="s">
        <v>312</v>
      </c>
      <c r="B83" s="32"/>
      <c r="C83" s="32"/>
      <c r="D83" s="7">
        <v>22</v>
      </c>
      <c r="E83" s="7">
        <v>0</v>
      </c>
      <c r="F83" s="7">
        <f t="shared" si="3"/>
        <v>0</v>
      </c>
      <c r="G83" s="7">
        <f t="shared" si="4"/>
        <v>0</v>
      </c>
      <c r="H83" s="7">
        <f t="shared" si="5"/>
        <v>0</v>
      </c>
      <c r="J83" s="1" t="s">
        <v>370</v>
      </c>
    </row>
    <row r="84" spans="1:10" ht="16.5" customHeight="1">
      <c r="A84" s="26" t="s">
        <v>313</v>
      </c>
      <c r="B84" s="32"/>
      <c r="C84" s="32"/>
      <c r="D84" s="7">
        <v>0</v>
      </c>
      <c r="E84" s="7">
        <v>0</v>
      </c>
      <c r="F84" s="7">
        <f t="shared" si="3"/>
        <v>0</v>
      </c>
      <c r="G84" s="7">
        <f t="shared" si="4"/>
        <v>0</v>
      </c>
      <c r="H84" s="7">
        <f t="shared" si="5"/>
        <v>0</v>
      </c>
      <c r="J84" s="1" t="s">
        <v>371</v>
      </c>
    </row>
    <row r="85" spans="1:10" ht="16.5" customHeight="1">
      <c r="A85" s="26" t="s">
        <v>314</v>
      </c>
      <c r="B85" s="32"/>
      <c r="C85" s="32"/>
      <c r="D85" s="7">
        <v>0</v>
      </c>
      <c r="E85" s="7">
        <v>0</v>
      </c>
      <c r="F85" s="7">
        <f t="shared" si="3"/>
        <v>0</v>
      </c>
      <c r="G85" s="7">
        <f t="shared" si="4"/>
        <v>0</v>
      </c>
      <c r="H85" s="7">
        <f t="shared" si="5"/>
        <v>0</v>
      </c>
      <c r="J85" s="1" t="s">
        <v>372</v>
      </c>
    </row>
    <row r="86" spans="1:10" ht="16.5" customHeight="1">
      <c r="A86" s="26" t="s">
        <v>373</v>
      </c>
      <c r="B86" s="32"/>
      <c r="C86" s="32"/>
      <c r="D86" s="7">
        <v>200</v>
      </c>
      <c r="E86" s="7">
        <v>0</v>
      </c>
      <c r="F86" s="7">
        <f t="shared" si="3"/>
        <v>0</v>
      </c>
      <c r="G86" s="7">
        <f t="shared" si="4"/>
        <v>0</v>
      </c>
      <c r="H86" s="7">
        <f t="shared" si="5"/>
        <v>0</v>
      </c>
      <c r="J86" s="1" t="s">
        <v>374</v>
      </c>
    </row>
    <row r="87" spans="1:10" ht="16.5" customHeight="1">
      <c r="A87" s="26" t="s">
        <v>375</v>
      </c>
      <c r="B87" s="32"/>
      <c r="C87" s="32"/>
      <c r="D87" s="7">
        <v>0</v>
      </c>
      <c r="E87" s="7">
        <v>0</v>
      </c>
      <c r="F87" s="7">
        <f t="shared" si="3"/>
        <v>0</v>
      </c>
      <c r="G87" s="7">
        <f t="shared" si="4"/>
        <v>0</v>
      </c>
      <c r="H87" s="7">
        <f t="shared" si="5"/>
        <v>0</v>
      </c>
      <c r="J87" s="1" t="s">
        <v>376</v>
      </c>
    </row>
    <row r="88" spans="1:10" ht="16.5" customHeight="1">
      <c r="A88" s="26" t="s">
        <v>353</v>
      </c>
      <c r="B88" s="32"/>
      <c r="C88" s="32"/>
      <c r="D88" s="7">
        <v>0</v>
      </c>
      <c r="E88" s="7">
        <v>0</v>
      </c>
      <c r="F88" s="7">
        <f t="shared" si="3"/>
        <v>0</v>
      </c>
      <c r="G88" s="7">
        <f t="shared" si="4"/>
        <v>0</v>
      </c>
      <c r="H88" s="7">
        <f t="shared" si="5"/>
        <v>0</v>
      </c>
      <c r="J88" s="1" t="s">
        <v>377</v>
      </c>
    </row>
    <row r="89" spans="1:10" ht="16.5" customHeight="1">
      <c r="A89" s="26" t="s">
        <v>321</v>
      </c>
      <c r="B89" s="32"/>
      <c r="C89" s="32"/>
      <c r="D89" s="7">
        <v>5</v>
      </c>
      <c r="E89" s="7">
        <v>0</v>
      </c>
      <c r="F89" s="7">
        <f t="shared" si="3"/>
        <v>0</v>
      </c>
      <c r="G89" s="7">
        <f t="shared" si="4"/>
        <v>0</v>
      </c>
      <c r="H89" s="7">
        <f t="shared" si="5"/>
        <v>0</v>
      </c>
      <c r="J89" s="1" t="s">
        <v>378</v>
      </c>
    </row>
    <row r="90" spans="1:10" ht="16.5" customHeight="1">
      <c r="A90" s="26" t="s">
        <v>379</v>
      </c>
      <c r="B90" s="32"/>
      <c r="C90" s="32"/>
      <c r="D90" s="7">
        <v>0</v>
      </c>
      <c r="E90" s="7">
        <v>0</v>
      </c>
      <c r="F90" s="7">
        <f t="shared" si="3"/>
        <v>0</v>
      </c>
      <c r="G90" s="7">
        <f t="shared" si="4"/>
        <v>0</v>
      </c>
      <c r="H90" s="7">
        <f t="shared" si="5"/>
        <v>0</v>
      </c>
      <c r="J90" s="1" t="s">
        <v>380</v>
      </c>
    </row>
    <row r="91" spans="1:10" ht="16.5" customHeight="1">
      <c r="A91" s="26" t="s">
        <v>381</v>
      </c>
      <c r="B91" s="7">
        <v>0</v>
      </c>
      <c r="C91" s="7">
        <v>0</v>
      </c>
      <c r="D91" s="7">
        <v>0</v>
      </c>
      <c r="E91" s="7">
        <v>0</v>
      </c>
      <c r="F91" s="7">
        <f t="shared" si="3"/>
        <v>0</v>
      </c>
      <c r="G91" s="7">
        <f t="shared" si="4"/>
        <v>0</v>
      </c>
      <c r="H91" s="7">
        <f t="shared" si="5"/>
        <v>0</v>
      </c>
      <c r="J91" s="1" t="s">
        <v>382</v>
      </c>
    </row>
    <row r="92" spans="1:10" ht="16.5" customHeight="1">
      <c r="A92" s="26" t="s">
        <v>312</v>
      </c>
      <c r="B92" s="32"/>
      <c r="C92" s="32"/>
      <c r="D92" s="7">
        <v>0</v>
      </c>
      <c r="E92" s="7">
        <v>0</v>
      </c>
      <c r="F92" s="7">
        <f t="shared" si="3"/>
        <v>0</v>
      </c>
      <c r="G92" s="7">
        <f t="shared" si="4"/>
        <v>0</v>
      </c>
      <c r="H92" s="7">
        <f t="shared" si="5"/>
        <v>0</v>
      </c>
      <c r="J92" s="1" t="s">
        <v>383</v>
      </c>
    </row>
    <row r="93" spans="1:10" ht="16.5" customHeight="1">
      <c r="A93" s="26" t="s">
        <v>313</v>
      </c>
      <c r="B93" s="32"/>
      <c r="C93" s="32"/>
      <c r="D93" s="7">
        <v>0</v>
      </c>
      <c r="E93" s="7">
        <v>0</v>
      </c>
      <c r="F93" s="7">
        <f t="shared" si="3"/>
        <v>0</v>
      </c>
      <c r="G93" s="7">
        <f t="shared" si="4"/>
        <v>0</v>
      </c>
      <c r="H93" s="7">
        <f t="shared" si="5"/>
        <v>0</v>
      </c>
      <c r="J93" s="1" t="s">
        <v>384</v>
      </c>
    </row>
    <row r="94" spans="1:10" ht="16.5" customHeight="1">
      <c r="A94" s="26" t="s">
        <v>314</v>
      </c>
      <c r="B94" s="32"/>
      <c r="C94" s="32"/>
      <c r="D94" s="7">
        <v>0</v>
      </c>
      <c r="E94" s="7">
        <v>0</v>
      </c>
      <c r="F94" s="7">
        <f t="shared" si="3"/>
        <v>0</v>
      </c>
      <c r="G94" s="7">
        <f t="shared" si="4"/>
        <v>0</v>
      </c>
      <c r="H94" s="7">
        <f t="shared" si="5"/>
        <v>0</v>
      </c>
      <c r="J94" s="1" t="s">
        <v>385</v>
      </c>
    </row>
    <row r="95" spans="1:10" ht="16.5" customHeight="1">
      <c r="A95" s="26" t="s">
        <v>386</v>
      </c>
      <c r="B95" s="32"/>
      <c r="C95" s="32"/>
      <c r="D95" s="7">
        <v>0</v>
      </c>
      <c r="E95" s="7">
        <v>0</v>
      </c>
      <c r="F95" s="7">
        <f t="shared" si="3"/>
        <v>0</v>
      </c>
      <c r="G95" s="7">
        <f t="shared" si="4"/>
        <v>0</v>
      </c>
      <c r="H95" s="7">
        <f t="shared" si="5"/>
        <v>0</v>
      </c>
      <c r="J95" s="1" t="s">
        <v>387</v>
      </c>
    </row>
    <row r="96" spans="1:10" ht="17.25" customHeight="1">
      <c r="A96" s="26" t="s">
        <v>388</v>
      </c>
      <c r="B96" s="32"/>
      <c r="C96" s="32"/>
      <c r="D96" s="7">
        <v>0</v>
      </c>
      <c r="E96" s="7">
        <v>0</v>
      </c>
      <c r="F96" s="7">
        <f t="shared" si="3"/>
        <v>0</v>
      </c>
      <c r="G96" s="7">
        <f t="shared" si="4"/>
        <v>0</v>
      </c>
      <c r="H96" s="7">
        <f t="shared" si="5"/>
        <v>0</v>
      </c>
      <c r="J96" s="1" t="s">
        <v>389</v>
      </c>
    </row>
    <row r="97" spans="1:10" ht="17.25" customHeight="1">
      <c r="A97" s="26" t="s">
        <v>353</v>
      </c>
      <c r="B97" s="32"/>
      <c r="C97" s="32"/>
      <c r="D97" s="7">
        <v>0</v>
      </c>
      <c r="E97" s="7">
        <v>0</v>
      </c>
      <c r="F97" s="7">
        <f t="shared" si="3"/>
        <v>0</v>
      </c>
      <c r="G97" s="7">
        <f t="shared" si="4"/>
        <v>0</v>
      </c>
      <c r="H97" s="7">
        <f t="shared" si="5"/>
        <v>0</v>
      </c>
      <c r="J97" s="1" t="s">
        <v>390</v>
      </c>
    </row>
    <row r="98" spans="1:10" ht="17.25" customHeight="1">
      <c r="A98" s="26" t="s">
        <v>391</v>
      </c>
      <c r="B98" s="32"/>
      <c r="C98" s="32"/>
      <c r="D98" s="75"/>
      <c r="E98" s="7">
        <v>0</v>
      </c>
      <c r="F98" s="7">
        <f t="shared" si="3"/>
        <v>0</v>
      </c>
      <c r="G98" s="7">
        <f t="shared" si="4"/>
        <v>0</v>
      </c>
      <c r="H98" s="7">
        <f t="shared" si="5"/>
        <v>0</v>
      </c>
      <c r="J98" s="1" t="s">
        <v>392</v>
      </c>
    </row>
    <row r="99" spans="1:10" ht="17.25" customHeight="1">
      <c r="A99" s="26" t="s">
        <v>393</v>
      </c>
      <c r="B99" s="32"/>
      <c r="C99" s="32"/>
      <c r="D99" s="75"/>
      <c r="E99" s="7">
        <v>0</v>
      </c>
      <c r="F99" s="7">
        <f t="shared" si="3"/>
        <v>0</v>
      </c>
      <c r="G99" s="7">
        <f t="shared" si="4"/>
        <v>0</v>
      </c>
      <c r="H99" s="7">
        <f t="shared" si="5"/>
        <v>0</v>
      </c>
      <c r="J99" s="1" t="s">
        <v>394</v>
      </c>
    </row>
    <row r="100" spans="1:10" ht="17.25" customHeight="1">
      <c r="A100" s="26" t="s">
        <v>395</v>
      </c>
      <c r="B100" s="32"/>
      <c r="C100" s="32"/>
      <c r="D100" s="75"/>
      <c r="E100" s="7">
        <v>0</v>
      </c>
      <c r="F100" s="7">
        <f t="shared" si="3"/>
        <v>0</v>
      </c>
      <c r="G100" s="7">
        <f t="shared" si="4"/>
        <v>0</v>
      </c>
      <c r="H100" s="7">
        <f t="shared" si="5"/>
        <v>0</v>
      </c>
      <c r="J100" s="1" t="s">
        <v>396</v>
      </c>
    </row>
    <row r="101" spans="1:10" ht="17.25" customHeight="1">
      <c r="A101" s="26" t="s">
        <v>397</v>
      </c>
      <c r="B101" s="32"/>
      <c r="C101" s="32"/>
      <c r="D101" s="75"/>
      <c r="E101" s="7">
        <v>0</v>
      </c>
      <c r="F101" s="7">
        <f t="shared" si="3"/>
        <v>0</v>
      </c>
      <c r="G101" s="7">
        <f t="shared" si="4"/>
        <v>0</v>
      </c>
      <c r="H101" s="7">
        <f t="shared" si="5"/>
        <v>0</v>
      </c>
      <c r="J101" s="1" t="s">
        <v>398</v>
      </c>
    </row>
    <row r="102" spans="1:10" ht="17.25" customHeight="1">
      <c r="A102" s="26" t="s">
        <v>321</v>
      </c>
      <c r="B102" s="32"/>
      <c r="C102" s="32"/>
      <c r="D102" s="7">
        <v>0</v>
      </c>
      <c r="E102" s="7">
        <v>0</v>
      </c>
      <c r="F102" s="7">
        <f t="shared" si="3"/>
        <v>0</v>
      </c>
      <c r="G102" s="7">
        <f t="shared" si="4"/>
        <v>0</v>
      </c>
      <c r="H102" s="7">
        <f t="shared" si="5"/>
        <v>0</v>
      </c>
      <c r="J102" s="1" t="s">
        <v>399</v>
      </c>
    </row>
    <row r="103" spans="1:10" ht="17.25" customHeight="1">
      <c r="A103" s="26" t="s">
        <v>400</v>
      </c>
      <c r="B103" s="32"/>
      <c r="C103" s="32"/>
      <c r="D103" s="7">
        <v>0</v>
      </c>
      <c r="E103" s="7">
        <v>0</v>
      </c>
      <c r="F103" s="7">
        <f t="shared" si="3"/>
        <v>0</v>
      </c>
      <c r="G103" s="7">
        <f t="shared" si="4"/>
        <v>0</v>
      </c>
      <c r="H103" s="7">
        <f t="shared" si="5"/>
        <v>0</v>
      </c>
      <c r="J103" s="1" t="s">
        <v>401</v>
      </c>
    </row>
    <row r="104" spans="1:10" ht="16.5" customHeight="1">
      <c r="A104" s="26" t="s">
        <v>402</v>
      </c>
      <c r="B104" s="7">
        <v>118</v>
      </c>
      <c r="C104" s="7">
        <v>104</v>
      </c>
      <c r="D104" s="7">
        <v>154</v>
      </c>
      <c r="E104" s="7">
        <v>104</v>
      </c>
      <c r="F104" s="7">
        <f t="shared" si="3"/>
        <v>88.13559322033898</v>
      </c>
      <c r="G104" s="7">
        <f t="shared" si="4"/>
        <v>100</v>
      </c>
      <c r="H104" s="7">
        <f t="shared" si="5"/>
        <v>67.53246753246754</v>
      </c>
      <c r="J104" s="1" t="s">
        <v>403</v>
      </c>
    </row>
    <row r="105" spans="1:10" ht="16.5" customHeight="1">
      <c r="A105" s="26" t="s">
        <v>312</v>
      </c>
      <c r="B105" s="32"/>
      <c r="C105" s="32"/>
      <c r="D105" s="7">
        <v>144</v>
      </c>
      <c r="E105" s="7">
        <v>103</v>
      </c>
      <c r="F105" s="7">
        <f t="shared" si="3"/>
        <v>0</v>
      </c>
      <c r="G105" s="7">
        <f t="shared" si="4"/>
        <v>0</v>
      </c>
      <c r="H105" s="7">
        <f t="shared" si="5"/>
        <v>71.52777777777779</v>
      </c>
      <c r="J105" s="1" t="s">
        <v>404</v>
      </c>
    </row>
    <row r="106" spans="1:10" ht="16.5" customHeight="1">
      <c r="A106" s="26" t="s">
        <v>313</v>
      </c>
      <c r="B106" s="32"/>
      <c r="C106" s="32"/>
      <c r="D106" s="7">
        <v>0</v>
      </c>
      <c r="E106" s="7">
        <v>0</v>
      </c>
      <c r="F106" s="7">
        <f t="shared" si="3"/>
        <v>0</v>
      </c>
      <c r="G106" s="7">
        <f t="shared" si="4"/>
        <v>0</v>
      </c>
      <c r="H106" s="7">
        <f t="shared" si="5"/>
        <v>0</v>
      </c>
      <c r="J106" s="1" t="s">
        <v>405</v>
      </c>
    </row>
    <row r="107" spans="1:10" ht="16.5" customHeight="1">
      <c r="A107" s="26" t="s">
        <v>314</v>
      </c>
      <c r="B107" s="32"/>
      <c r="C107" s="32"/>
      <c r="D107" s="7">
        <v>0</v>
      </c>
      <c r="E107" s="7">
        <v>0</v>
      </c>
      <c r="F107" s="7">
        <f t="shared" si="3"/>
        <v>0</v>
      </c>
      <c r="G107" s="7">
        <f t="shared" si="4"/>
        <v>0</v>
      </c>
      <c r="H107" s="7">
        <f t="shared" si="5"/>
        <v>0</v>
      </c>
      <c r="J107" s="1" t="s">
        <v>406</v>
      </c>
    </row>
    <row r="108" spans="1:10" ht="16.5" customHeight="1">
      <c r="A108" s="26" t="s">
        <v>407</v>
      </c>
      <c r="B108" s="32"/>
      <c r="C108" s="32"/>
      <c r="D108" s="7">
        <v>0</v>
      </c>
      <c r="E108" s="7">
        <v>0</v>
      </c>
      <c r="F108" s="7">
        <f t="shared" si="3"/>
        <v>0</v>
      </c>
      <c r="G108" s="7">
        <f t="shared" si="4"/>
        <v>0</v>
      </c>
      <c r="H108" s="7">
        <f t="shared" si="5"/>
        <v>0</v>
      </c>
      <c r="J108" s="1" t="s">
        <v>408</v>
      </c>
    </row>
    <row r="109" spans="1:10" ht="16.5" customHeight="1">
      <c r="A109" s="26" t="s">
        <v>409</v>
      </c>
      <c r="B109" s="32"/>
      <c r="C109" s="32"/>
      <c r="D109" s="7">
        <v>0</v>
      </c>
      <c r="E109" s="7">
        <v>0</v>
      </c>
      <c r="F109" s="7">
        <f t="shared" si="3"/>
        <v>0</v>
      </c>
      <c r="G109" s="7">
        <f t="shared" si="4"/>
        <v>0</v>
      </c>
      <c r="H109" s="7">
        <f t="shared" si="5"/>
        <v>0</v>
      </c>
      <c r="J109" s="1" t="s">
        <v>410</v>
      </c>
    </row>
    <row r="110" spans="1:10" ht="16.5" customHeight="1">
      <c r="A110" s="26" t="s">
        <v>411</v>
      </c>
      <c r="B110" s="32"/>
      <c r="C110" s="32"/>
      <c r="D110" s="7">
        <v>0</v>
      </c>
      <c r="E110" s="7">
        <v>0</v>
      </c>
      <c r="F110" s="7">
        <f t="shared" si="3"/>
        <v>0</v>
      </c>
      <c r="G110" s="7">
        <f t="shared" si="4"/>
        <v>0</v>
      </c>
      <c r="H110" s="7">
        <f t="shared" si="5"/>
        <v>0</v>
      </c>
      <c r="J110" s="1" t="s">
        <v>412</v>
      </c>
    </row>
    <row r="111" spans="1:10" ht="16.5" customHeight="1">
      <c r="A111" s="26" t="s">
        <v>413</v>
      </c>
      <c r="B111" s="32"/>
      <c r="C111" s="32"/>
      <c r="D111" s="7">
        <v>0</v>
      </c>
      <c r="E111" s="7">
        <v>0</v>
      </c>
      <c r="F111" s="7">
        <f t="shared" si="3"/>
        <v>0</v>
      </c>
      <c r="G111" s="7">
        <f t="shared" si="4"/>
        <v>0</v>
      </c>
      <c r="H111" s="7">
        <f t="shared" si="5"/>
        <v>0</v>
      </c>
      <c r="J111" s="1" t="s">
        <v>414</v>
      </c>
    </row>
    <row r="112" spans="1:10" ht="16.5" customHeight="1">
      <c r="A112" s="26" t="s">
        <v>321</v>
      </c>
      <c r="B112" s="32"/>
      <c r="C112" s="32"/>
      <c r="D112" s="7">
        <v>0</v>
      </c>
      <c r="E112" s="7">
        <v>0</v>
      </c>
      <c r="F112" s="7">
        <f t="shared" si="3"/>
        <v>0</v>
      </c>
      <c r="G112" s="7">
        <f t="shared" si="4"/>
        <v>0</v>
      </c>
      <c r="H112" s="7">
        <f t="shared" si="5"/>
        <v>0</v>
      </c>
      <c r="J112" s="1" t="s">
        <v>415</v>
      </c>
    </row>
    <row r="113" spans="1:10" ht="16.5" customHeight="1">
      <c r="A113" s="26" t="s">
        <v>416</v>
      </c>
      <c r="B113" s="32"/>
      <c r="C113" s="32"/>
      <c r="D113" s="7">
        <v>10</v>
      </c>
      <c r="E113" s="7">
        <v>1</v>
      </c>
      <c r="F113" s="7">
        <f t="shared" si="3"/>
        <v>0</v>
      </c>
      <c r="G113" s="7">
        <f t="shared" si="4"/>
        <v>0</v>
      </c>
      <c r="H113" s="7">
        <f t="shared" si="5"/>
        <v>10</v>
      </c>
      <c r="J113" s="1" t="s">
        <v>417</v>
      </c>
    </row>
    <row r="114" spans="1:10" ht="16.5" customHeight="1">
      <c r="A114" s="26" t="s">
        <v>418</v>
      </c>
      <c r="B114" s="7">
        <v>1359</v>
      </c>
      <c r="C114" s="7">
        <v>1389</v>
      </c>
      <c r="D114" s="7">
        <v>1274</v>
      </c>
      <c r="E114" s="7">
        <v>1389</v>
      </c>
      <c r="F114" s="7">
        <f t="shared" si="3"/>
        <v>102.20750551876378</v>
      </c>
      <c r="G114" s="7">
        <f t="shared" si="4"/>
        <v>100</v>
      </c>
      <c r="H114" s="7">
        <f t="shared" si="5"/>
        <v>109.02668759811618</v>
      </c>
      <c r="J114" s="1" t="s">
        <v>419</v>
      </c>
    </row>
    <row r="115" spans="1:10" ht="16.5" customHeight="1">
      <c r="A115" s="26" t="s">
        <v>312</v>
      </c>
      <c r="B115" s="32"/>
      <c r="C115" s="32"/>
      <c r="D115" s="7">
        <v>1110</v>
      </c>
      <c r="E115" s="7">
        <v>1278</v>
      </c>
      <c r="F115" s="7">
        <f t="shared" si="3"/>
        <v>0</v>
      </c>
      <c r="G115" s="7">
        <f t="shared" si="4"/>
        <v>0</v>
      </c>
      <c r="H115" s="7">
        <f t="shared" si="5"/>
        <v>115.13513513513513</v>
      </c>
      <c r="J115" s="1" t="s">
        <v>420</v>
      </c>
    </row>
    <row r="116" spans="1:10" ht="16.5" customHeight="1">
      <c r="A116" s="26" t="s">
        <v>313</v>
      </c>
      <c r="B116" s="32"/>
      <c r="C116" s="32"/>
      <c r="D116" s="7">
        <v>0</v>
      </c>
      <c r="E116" s="7">
        <v>5</v>
      </c>
      <c r="F116" s="7">
        <f t="shared" si="3"/>
        <v>0</v>
      </c>
      <c r="G116" s="7">
        <f t="shared" si="4"/>
        <v>0</v>
      </c>
      <c r="H116" s="7">
        <f t="shared" si="5"/>
        <v>0</v>
      </c>
      <c r="J116" s="1" t="s">
        <v>421</v>
      </c>
    </row>
    <row r="117" spans="1:10" ht="16.5" customHeight="1">
      <c r="A117" s="26" t="s">
        <v>314</v>
      </c>
      <c r="B117" s="32"/>
      <c r="C117" s="32"/>
      <c r="D117" s="7">
        <v>0</v>
      </c>
      <c r="E117" s="7">
        <v>0</v>
      </c>
      <c r="F117" s="7">
        <f t="shared" si="3"/>
        <v>0</v>
      </c>
      <c r="G117" s="7">
        <f t="shared" si="4"/>
        <v>0</v>
      </c>
      <c r="H117" s="7">
        <f t="shared" si="5"/>
        <v>0</v>
      </c>
      <c r="J117" s="1" t="s">
        <v>422</v>
      </c>
    </row>
    <row r="118" spans="1:10" ht="16.5" customHeight="1">
      <c r="A118" s="26" t="s">
        <v>423</v>
      </c>
      <c r="B118" s="32"/>
      <c r="C118" s="32"/>
      <c r="D118" s="7">
        <v>0</v>
      </c>
      <c r="E118" s="7">
        <v>0</v>
      </c>
      <c r="F118" s="7">
        <f t="shared" si="3"/>
        <v>0</v>
      </c>
      <c r="G118" s="7">
        <f t="shared" si="4"/>
        <v>0</v>
      </c>
      <c r="H118" s="7">
        <f t="shared" si="5"/>
        <v>0</v>
      </c>
      <c r="J118" s="1" t="s">
        <v>424</v>
      </c>
    </row>
    <row r="119" spans="1:10" ht="16.5" customHeight="1">
      <c r="A119" s="26" t="s">
        <v>425</v>
      </c>
      <c r="B119" s="32"/>
      <c r="C119" s="32"/>
      <c r="D119" s="7">
        <v>0</v>
      </c>
      <c r="E119" s="7">
        <v>0</v>
      </c>
      <c r="F119" s="7">
        <f t="shared" si="3"/>
        <v>0</v>
      </c>
      <c r="G119" s="7">
        <f t="shared" si="4"/>
        <v>0</v>
      </c>
      <c r="H119" s="7">
        <f t="shared" si="5"/>
        <v>0</v>
      </c>
      <c r="J119" s="1" t="s">
        <v>426</v>
      </c>
    </row>
    <row r="120" spans="1:10" ht="16.5" customHeight="1">
      <c r="A120" s="26" t="s">
        <v>427</v>
      </c>
      <c r="B120" s="32"/>
      <c r="C120" s="32"/>
      <c r="D120" s="7">
        <v>0</v>
      </c>
      <c r="E120" s="7">
        <v>0</v>
      </c>
      <c r="F120" s="7">
        <f t="shared" si="3"/>
        <v>0</v>
      </c>
      <c r="G120" s="7">
        <f t="shared" si="4"/>
        <v>0</v>
      </c>
      <c r="H120" s="7">
        <f t="shared" si="5"/>
        <v>0</v>
      </c>
      <c r="J120" s="1" t="s">
        <v>428</v>
      </c>
    </row>
    <row r="121" spans="1:10" ht="16.5" customHeight="1">
      <c r="A121" s="26" t="s">
        <v>321</v>
      </c>
      <c r="B121" s="32"/>
      <c r="C121" s="32"/>
      <c r="D121" s="7">
        <v>30</v>
      </c>
      <c r="E121" s="7">
        <v>24</v>
      </c>
      <c r="F121" s="7">
        <f t="shared" si="3"/>
        <v>0</v>
      </c>
      <c r="G121" s="7">
        <f t="shared" si="4"/>
        <v>0</v>
      </c>
      <c r="H121" s="7">
        <f t="shared" si="5"/>
        <v>80</v>
      </c>
      <c r="J121" s="1" t="s">
        <v>429</v>
      </c>
    </row>
    <row r="122" spans="1:10" ht="16.5" customHeight="1">
      <c r="A122" s="26" t="s">
        <v>430</v>
      </c>
      <c r="B122" s="32"/>
      <c r="C122" s="32"/>
      <c r="D122" s="7">
        <v>134</v>
      </c>
      <c r="E122" s="7">
        <v>82</v>
      </c>
      <c r="F122" s="7">
        <f t="shared" si="3"/>
        <v>0</v>
      </c>
      <c r="G122" s="7">
        <f t="shared" si="4"/>
        <v>0</v>
      </c>
      <c r="H122" s="7">
        <f t="shared" si="5"/>
        <v>61.19402985074627</v>
      </c>
      <c r="J122" s="1" t="s">
        <v>431</v>
      </c>
    </row>
    <row r="123" spans="1:10" ht="16.5" customHeight="1">
      <c r="A123" s="26" t="s">
        <v>432</v>
      </c>
      <c r="B123" s="7">
        <v>76</v>
      </c>
      <c r="C123" s="7">
        <v>89</v>
      </c>
      <c r="D123" s="7">
        <v>112</v>
      </c>
      <c r="E123" s="7">
        <v>89</v>
      </c>
      <c r="F123" s="7">
        <f t="shared" si="3"/>
        <v>117.10526315789474</v>
      </c>
      <c r="G123" s="7">
        <f t="shared" si="4"/>
        <v>100</v>
      </c>
      <c r="H123" s="7">
        <f t="shared" si="5"/>
        <v>79.46428571428571</v>
      </c>
      <c r="J123" s="1" t="s">
        <v>433</v>
      </c>
    </row>
    <row r="124" spans="1:10" ht="16.5" customHeight="1">
      <c r="A124" s="26" t="s">
        <v>312</v>
      </c>
      <c r="B124" s="32"/>
      <c r="C124" s="32"/>
      <c r="D124" s="7">
        <v>108</v>
      </c>
      <c r="E124" s="7">
        <v>72</v>
      </c>
      <c r="F124" s="7">
        <f t="shared" si="3"/>
        <v>0</v>
      </c>
      <c r="G124" s="7">
        <f t="shared" si="4"/>
        <v>0</v>
      </c>
      <c r="H124" s="7">
        <f t="shared" si="5"/>
        <v>66.66666666666666</v>
      </c>
      <c r="J124" s="1" t="s">
        <v>434</v>
      </c>
    </row>
    <row r="125" spans="1:10" ht="16.5" customHeight="1">
      <c r="A125" s="26" t="s">
        <v>313</v>
      </c>
      <c r="B125" s="32"/>
      <c r="C125" s="32"/>
      <c r="D125" s="7">
        <v>0</v>
      </c>
      <c r="E125" s="7">
        <v>0</v>
      </c>
      <c r="F125" s="7">
        <f t="shared" si="3"/>
        <v>0</v>
      </c>
      <c r="G125" s="7">
        <f t="shared" si="4"/>
        <v>0</v>
      </c>
      <c r="H125" s="7">
        <f t="shared" si="5"/>
        <v>0</v>
      </c>
      <c r="J125" s="1" t="s">
        <v>435</v>
      </c>
    </row>
    <row r="126" spans="1:10" ht="16.5" customHeight="1">
      <c r="A126" s="26" t="s">
        <v>314</v>
      </c>
      <c r="B126" s="32"/>
      <c r="C126" s="32"/>
      <c r="D126" s="7">
        <v>0</v>
      </c>
      <c r="E126" s="7">
        <v>0</v>
      </c>
      <c r="F126" s="7">
        <f t="shared" si="3"/>
        <v>0</v>
      </c>
      <c r="G126" s="7">
        <f t="shared" si="4"/>
        <v>0</v>
      </c>
      <c r="H126" s="7">
        <f t="shared" si="5"/>
        <v>0</v>
      </c>
      <c r="J126" s="1" t="s">
        <v>436</v>
      </c>
    </row>
    <row r="127" spans="1:10" ht="16.5" customHeight="1">
      <c r="A127" s="26" t="s">
        <v>437</v>
      </c>
      <c r="B127" s="32"/>
      <c r="C127" s="32"/>
      <c r="D127" s="7">
        <v>0</v>
      </c>
      <c r="E127" s="7">
        <v>0</v>
      </c>
      <c r="F127" s="7">
        <f t="shared" si="3"/>
        <v>0</v>
      </c>
      <c r="G127" s="7">
        <f t="shared" si="4"/>
        <v>0</v>
      </c>
      <c r="H127" s="7">
        <f t="shared" si="5"/>
        <v>0</v>
      </c>
      <c r="J127" s="1" t="s">
        <v>438</v>
      </c>
    </row>
    <row r="128" spans="1:10" ht="16.5" customHeight="1">
      <c r="A128" s="26" t="s">
        <v>439</v>
      </c>
      <c r="B128" s="32"/>
      <c r="C128" s="32"/>
      <c r="D128" s="7">
        <v>0</v>
      </c>
      <c r="E128" s="7">
        <v>0</v>
      </c>
      <c r="F128" s="7">
        <f t="shared" si="3"/>
        <v>0</v>
      </c>
      <c r="G128" s="7">
        <f t="shared" si="4"/>
        <v>0</v>
      </c>
      <c r="H128" s="7">
        <f t="shared" si="5"/>
        <v>0</v>
      </c>
      <c r="J128" s="1" t="s">
        <v>440</v>
      </c>
    </row>
    <row r="129" spans="1:10" ht="16.5" customHeight="1">
      <c r="A129" s="26" t="s">
        <v>441</v>
      </c>
      <c r="B129" s="32"/>
      <c r="C129" s="32"/>
      <c r="D129" s="7">
        <v>0</v>
      </c>
      <c r="E129" s="7">
        <v>0</v>
      </c>
      <c r="F129" s="7">
        <f t="shared" si="3"/>
        <v>0</v>
      </c>
      <c r="G129" s="7">
        <f t="shared" si="4"/>
        <v>0</v>
      </c>
      <c r="H129" s="7">
        <f t="shared" si="5"/>
        <v>0</v>
      </c>
      <c r="J129" s="1" t="s">
        <v>442</v>
      </c>
    </row>
    <row r="130" spans="1:10" ht="16.5" customHeight="1">
      <c r="A130" s="26" t="s">
        <v>443</v>
      </c>
      <c r="B130" s="32"/>
      <c r="C130" s="32"/>
      <c r="D130" s="7">
        <v>0</v>
      </c>
      <c r="E130" s="7">
        <v>0</v>
      </c>
      <c r="F130" s="7">
        <f t="shared" si="3"/>
        <v>0</v>
      </c>
      <c r="G130" s="7">
        <f t="shared" si="4"/>
        <v>0</v>
      </c>
      <c r="H130" s="7">
        <f t="shared" si="5"/>
        <v>0</v>
      </c>
      <c r="J130" s="1" t="s">
        <v>444</v>
      </c>
    </row>
    <row r="131" spans="1:10" ht="16.5" customHeight="1">
      <c r="A131" s="26" t="s">
        <v>445</v>
      </c>
      <c r="B131" s="32"/>
      <c r="C131" s="32"/>
      <c r="D131" s="7">
        <v>3</v>
      </c>
      <c r="E131" s="7">
        <v>0</v>
      </c>
      <c r="F131" s="7">
        <f t="shared" si="3"/>
        <v>0</v>
      </c>
      <c r="G131" s="7">
        <f t="shared" si="4"/>
        <v>0</v>
      </c>
      <c r="H131" s="7">
        <f t="shared" si="5"/>
        <v>0</v>
      </c>
      <c r="J131" s="1" t="s">
        <v>446</v>
      </c>
    </row>
    <row r="132" spans="1:10" ht="16.5" customHeight="1">
      <c r="A132" s="26" t="s">
        <v>321</v>
      </c>
      <c r="B132" s="32"/>
      <c r="C132" s="32"/>
      <c r="D132" s="7">
        <v>1</v>
      </c>
      <c r="E132" s="7">
        <v>0</v>
      </c>
      <c r="F132" s="7">
        <f aca="true" t="shared" si="6" ref="F132:F195">IF(B132&lt;&gt;0,(E132/B132)*100,0)</f>
        <v>0</v>
      </c>
      <c r="G132" s="7">
        <f aca="true" t="shared" si="7" ref="G132:G195">IF(C132&lt;&gt;0,(E132/C132)*100,0)</f>
        <v>0</v>
      </c>
      <c r="H132" s="7">
        <f aca="true" t="shared" si="8" ref="H132:H195">IF(D132&lt;&gt;0,(E132/D132)*100,0)</f>
        <v>0</v>
      </c>
      <c r="J132" s="1" t="s">
        <v>447</v>
      </c>
    </row>
    <row r="133" spans="1:10" ht="16.5" customHeight="1">
      <c r="A133" s="26" t="s">
        <v>448</v>
      </c>
      <c r="B133" s="32"/>
      <c r="C133" s="32"/>
      <c r="D133" s="7">
        <v>0</v>
      </c>
      <c r="E133" s="7">
        <v>17</v>
      </c>
      <c r="F133" s="7">
        <f t="shared" si="6"/>
        <v>0</v>
      </c>
      <c r="G133" s="7">
        <f t="shared" si="7"/>
        <v>0</v>
      </c>
      <c r="H133" s="7">
        <f t="shared" si="8"/>
        <v>0</v>
      </c>
      <c r="J133" s="1" t="s">
        <v>449</v>
      </c>
    </row>
    <row r="134" spans="1:10" ht="16.5" customHeight="1">
      <c r="A134" s="26" t="s">
        <v>450</v>
      </c>
      <c r="B134" s="7">
        <v>0</v>
      </c>
      <c r="C134" s="7">
        <v>0</v>
      </c>
      <c r="D134" s="7">
        <v>0</v>
      </c>
      <c r="E134" s="7">
        <v>0</v>
      </c>
      <c r="F134" s="7">
        <f t="shared" si="6"/>
        <v>0</v>
      </c>
      <c r="G134" s="7">
        <f t="shared" si="7"/>
        <v>0</v>
      </c>
      <c r="H134" s="7">
        <f t="shared" si="8"/>
        <v>0</v>
      </c>
      <c r="J134" s="1" t="s">
        <v>451</v>
      </c>
    </row>
    <row r="135" spans="1:10" ht="16.5" customHeight="1">
      <c r="A135" s="26" t="s">
        <v>312</v>
      </c>
      <c r="B135" s="32"/>
      <c r="C135" s="32"/>
      <c r="D135" s="7">
        <v>0</v>
      </c>
      <c r="E135" s="7">
        <v>0</v>
      </c>
      <c r="F135" s="7">
        <f t="shared" si="6"/>
        <v>0</v>
      </c>
      <c r="G135" s="7">
        <f t="shared" si="7"/>
        <v>0</v>
      </c>
      <c r="H135" s="7">
        <f t="shared" si="8"/>
        <v>0</v>
      </c>
      <c r="J135" s="1" t="s">
        <v>452</v>
      </c>
    </row>
    <row r="136" spans="1:10" ht="16.5" customHeight="1">
      <c r="A136" s="26" t="s">
        <v>313</v>
      </c>
      <c r="B136" s="32"/>
      <c r="C136" s="32"/>
      <c r="D136" s="7">
        <v>0</v>
      </c>
      <c r="E136" s="7">
        <v>0</v>
      </c>
      <c r="F136" s="7">
        <f t="shared" si="6"/>
        <v>0</v>
      </c>
      <c r="G136" s="7">
        <f t="shared" si="7"/>
        <v>0</v>
      </c>
      <c r="H136" s="7">
        <f t="shared" si="8"/>
        <v>0</v>
      </c>
      <c r="J136" s="1" t="s">
        <v>453</v>
      </c>
    </row>
    <row r="137" spans="1:10" ht="16.5" customHeight="1">
      <c r="A137" s="26" t="s">
        <v>314</v>
      </c>
      <c r="B137" s="32"/>
      <c r="C137" s="32"/>
      <c r="D137" s="7">
        <v>0</v>
      </c>
      <c r="E137" s="7">
        <v>0</v>
      </c>
      <c r="F137" s="7">
        <f t="shared" si="6"/>
        <v>0</v>
      </c>
      <c r="G137" s="7">
        <f t="shared" si="7"/>
        <v>0</v>
      </c>
      <c r="H137" s="7">
        <f t="shared" si="8"/>
        <v>0</v>
      </c>
      <c r="J137" s="1" t="s">
        <v>454</v>
      </c>
    </row>
    <row r="138" spans="1:10" ht="16.5" customHeight="1">
      <c r="A138" s="26" t="s">
        <v>455</v>
      </c>
      <c r="B138" s="32"/>
      <c r="C138" s="32"/>
      <c r="D138" s="7">
        <v>0</v>
      </c>
      <c r="E138" s="7">
        <v>0</v>
      </c>
      <c r="F138" s="7">
        <f t="shared" si="6"/>
        <v>0</v>
      </c>
      <c r="G138" s="7">
        <f t="shared" si="7"/>
        <v>0</v>
      </c>
      <c r="H138" s="7">
        <f t="shared" si="8"/>
        <v>0</v>
      </c>
      <c r="J138" s="1" t="s">
        <v>456</v>
      </c>
    </row>
    <row r="139" spans="1:10" ht="16.5" customHeight="1">
      <c r="A139" s="26" t="s">
        <v>457</v>
      </c>
      <c r="B139" s="32"/>
      <c r="C139" s="32"/>
      <c r="D139" s="7">
        <v>0</v>
      </c>
      <c r="E139" s="7">
        <v>0</v>
      </c>
      <c r="F139" s="7">
        <f t="shared" si="6"/>
        <v>0</v>
      </c>
      <c r="G139" s="7">
        <f t="shared" si="7"/>
        <v>0</v>
      </c>
      <c r="H139" s="7">
        <f t="shared" si="8"/>
        <v>0</v>
      </c>
      <c r="J139" s="1" t="s">
        <v>458</v>
      </c>
    </row>
    <row r="140" spans="1:10" ht="16.5" customHeight="1">
      <c r="A140" s="26" t="s">
        <v>459</v>
      </c>
      <c r="B140" s="32"/>
      <c r="C140" s="32"/>
      <c r="D140" s="7">
        <v>0</v>
      </c>
      <c r="E140" s="7">
        <v>0</v>
      </c>
      <c r="F140" s="7">
        <f t="shared" si="6"/>
        <v>0</v>
      </c>
      <c r="G140" s="7">
        <f t="shared" si="7"/>
        <v>0</v>
      </c>
      <c r="H140" s="7">
        <f t="shared" si="8"/>
        <v>0</v>
      </c>
      <c r="J140" s="1" t="s">
        <v>460</v>
      </c>
    </row>
    <row r="141" spans="1:10" ht="16.5" customHeight="1">
      <c r="A141" s="26" t="s">
        <v>461</v>
      </c>
      <c r="B141" s="32"/>
      <c r="C141" s="32"/>
      <c r="D141" s="7">
        <v>0</v>
      </c>
      <c r="E141" s="7">
        <v>0</v>
      </c>
      <c r="F141" s="7">
        <f t="shared" si="6"/>
        <v>0</v>
      </c>
      <c r="G141" s="7">
        <f t="shared" si="7"/>
        <v>0</v>
      </c>
      <c r="H141" s="7">
        <f t="shared" si="8"/>
        <v>0</v>
      </c>
      <c r="J141" s="1" t="s">
        <v>462</v>
      </c>
    </row>
    <row r="142" spans="1:10" ht="16.5" customHeight="1">
      <c r="A142" s="26" t="s">
        <v>463</v>
      </c>
      <c r="B142" s="32"/>
      <c r="C142" s="32"/>
      <c r="D142" s="7">
        <v>0</v>
      </c>
      <c r="E142" s="7">
        <v>0</v>
      </c>
      <c r="F142" s="7">
        <f t="shared" si="6"/>
        <v>0</v>
      </c>
      <c r="G142" s="7">
        <f t="shared" si="7"/>
        <v>0</v>
      </c>
      <c r="H142" s="7">
        <f t="shared" si="8"/>
        <v>0</v>
      </c>
      <c r="J142" s="1" t="s">
        <v>464</v>
      </c>
    </row>
    <row r="143" spans="1:10" ht="17.25" customHeight="1">
      <c r="A143" s="26" t="s">
        <v>465</v>
      </c>
      <c r="B143" s="32"/>
      <c r="C143" s="32"/>
      <c r="D143" s="7">
        <v>0</v>
      </c>
      <c r="E143" s="7">
        <v>0</v>
      </c>
      <c r="F143" s="7">
        <f t="shared" si="6"/>
        <v>0</v>
      </c>
      <c r="G143" s="7">
        <f t="shared" si="7"/>
        <v>0</v>
      </c>
      <c r="H143" s="7">
        <f t="shared" si="8"/>
        <v>0</v>
      </c>
      <c r="J143" s="1" t="s">
        <v>466</v>
      </c>
    </row>
    <row r="144" spans="1:10" ht="17.25" customHeight="1">
      <c r="A144" s="26" t="s">
        <v>467</v>
      </c>
      <c r="B144" s="32"/>
      <c r="C144" s="32"/>
      <c r="D144" s="75"/>
      <c r="E144" s="7">
        <v>0</v>
      </c>
      <c r="F144" s="7">
        <f t="shared" si="6"/>
        <v>0</v>
      </c>
      <c r="G144" s="7">
        <f t="shared" si="7"/>
        <v>0</v>
      </c>
      <c r="H144" s="7">
        <f t="shared" si="8"/>
        <v>0</v>
      </c>
      <c r="J144" s="1" t="s">
        <v>468</v>
      </c>
    </row>
    <row r="145" spans="1:10" ht="17.25" customHeight="1">
      <c r="A145" s="26" t="s">
        <v>469</v>
      </c>
      <c r="B145" s="32"/>
      <c r="C145" s="32"/>
      <c r="D145" s="75"/>
      <c r="E145" s="7">
        <v>0</v>
      </c>
      <c r="F145" s="7">
        <f t="shared" si="6"/>
        <v>0</v>
      </c>
      <c r="G145" s="7">
        <f t="shared" si="7"/>
        <v>0</v>
      </c>
      <c r="H145" s="7">
        <f t="shared" si="8"/>
        <v>0</v>
      </c>
      <c r="J145" s="1" t="s">
        <v>470</v>
      </c>
    </row>
    <row r="146" spans="1:10" ht="17.25" customHeight="1">
      <c r="A146" s="26" t="s">
        <v>321</v>
      </c>
      <c r="B146" s="32"/>
      <c r="C146" s="32"/>
      <c r="D146" s="7">
        <v>0</v>
      </c>
      <c r="E146" s="7">
        <v>0</v>
      </c>
      <c r="F146" s="7">
        <f t="shared" si="6"/>
        <v>0</v>
      </c>
      <c r="G146" s="7">
        <f t="shared" si="7"/>
        <v>0</v>
      </c>
      <c r="H146" s="7">
        <f t="shared" si="8"/>
        <v>0</v>
      </c>
      <c r="J146" s="1" t="s">
        <v>471</v>
      </c>
    </row>
    <row r="147" spans="1:10" ht="17.25" customHeight="1">
      <c r="A147" s="26" t="s">
        <v>472</v>
      </c>
      <c r="B147" s="32"/>
      <c r="C147" s="32"/>
      <c r="D147" s="7">
        <v>0</v>
      </c>
      <c r="E147" s="7">
        <v>0</v>
      </c>
      <c r="F147" s="7">
        <f t="shared" si="6"/>
        <v>0</v>
      </c>
      <c r="G147" s="7">
        <f t="shared" si="7"/>
        <v>0</v>
      </c>
      <c r="H147" s="7">
        <f t="shared" si="8"/>
        <v>0</v>
      </c>
      <c r="J147" s="1" t="s">
        <v>473</v>
      </c>
    </row>
    <row r="148" spans="1:10" ht="16.5" customHeight="1">
      <c r="A148" s="26" t="s">
        <v>474</v>
      </c>
      <c r="B148" s="7">
        <v>208</v>
      </c>
      <c r="C148" s="7">
        <v>206</v>
      </c>
      <c r="D148" s="7">
        <v>158</v>
      </c>
      <c r="E148" s="7">
        <v>206</v>
      </c>
      <c r="F148" s="7">
        <f t="shared" si="6"/>
        <v>99.03846153846155</v>
      </c>
      <c r="G148" s="7">
        <f t="shared" si="7"/>
        <v>100</v>
      </c>
      <c r="H148" s="7">
        <f t="shared" si="8"/>
        <v>130.37974683544306</v>
      </c>
      <c r="J148" s="1" t="s">
        <v>475</v>
      </c>
    </row>
    <row r="149" spans="1:10" ht="16.5" customHeight="1">
      <c r="A149" s="26" t="s">
        <v>312</v>
      </c>
      <c r="B149" s="32"/>
      <c r="C149" s="32"/>
      <c r="D149" s="7">
        <v>127</v>
      </c>
      <c r="E149" s="7">
        <v>123</v>
      </c>
      <c r="F149" s="7">
        <f t="shared" si="6"/>
        <v>0</v>
      </c>
      <c r="G149" s="7">
        <f t="shared" si="7"/>
        <v>0</v>
      </c>
      <c r="H149" s="7">
        <f t="shared" si="8"/>
        <v>96.8503937007874</v>
      </c>
      <c r="J149" s="1" t="s">
        <v>476</v>
      </c>
    </row>
    <row r="150" spans="1:10" ht="16.5" customHeight="1">
      <c r="A150" s="26" t="s">
        <v>313</v>
      </c>
      <c r="B150" s="32"/>
      <c r="C150" s="32"/>
      <c r="D150" s="7">
        <v>0</v>
      </c>
      <c r="E150" s="7">
        <v>0</v>
      </c>
      <c r="F150" s="7">
        <f t="shared" si="6"/>
        <v>0</v>
      </c>
      <c r="G150" s="7">
        <f t="shared" si="7"/>
        <v>0</v>
      </c>
      <c r="H150" s="7">
        <f t="shared" si="8"/>
        <v>0</v>
      </c>
      <c r="J150" s="1" t="s">
        <v>477</v>
      </c>
    </row>
    <row r="151" spans="1:10" ht="16.5" customHeight="1">
      <c r="A151" s="26" t="s">
        <v>314</v>
      </c>
      <c r="B151" s="32"/>
      <c r="C151" s="32"/>
      <c r="D151" s="7">
        <v>0</v>
      </c>
      <c r="E151" s="7">
        <v>0</v>
      </c>
      <c r="F151" s="7">
        <f t="shared" si="6"/>
        <v>0</v>
      </c>
      <c r="G151" s="7">
        <f t="shared" si="7"/>
        <v>0</v>
      </c>
      <c r="H151" s="7">
        <f t="shared" si="8"/>
        <v>0</v>
      </c>
      <c r="J151" s="1" t="s">
        <v>478</v>
      </c>
    </row>
    <row r="152" spans="1:10" ht="16.5" customHeight="1">
      <c r="A152" s="26" t="s">
        <v>479</v>
      </c>
      <c r="B152" s="32"/>
      <c r="C152" s="32"/>
      <c r="D152" s="7">
        <v>27</v>
      </c>
      <c r="E152" s="7">
        <v>67</v>
      </c>
      <c r="F152" s="7">
        <f t="shared" si="6"/>
        <v>0</v>
      </c>
      <c r="G152" s="7">
        <f t="shared" si="7"/>
        <v>0</v>
      </c>
      <c r="H152" s="7">
        <f t="shared" si="8"/>
        <v>248.14814814814815</v>
      </c>
      <c r="J152" s="1" t="s">
        <v>480</v>
      </c>
    </row>
    <row r="153" spans="1:10" ht="16.5" customHeight="1">
      <c r="A153" s="26" t="s">
        <v>321</v>
      </c>
      <c r="B153" s="32"/>
      <c r="C153" s="32"/>
      <c r="D153" s="7">
        <v>0</v>
      </c>
      <c r="E153" s="7">
        <v>0</v>
      </c>
      <c r="F153" s="7">
        <f t="shared" si="6"/>
        <v>0</v>
      </c>
      <c r="G153" s="7">
        <f t="shared" si="7"/>
        <v>0</v>
      </c>
      <c r="H153" s="7">
        <f t="shared" si="8"/>
        <v>0</v>
      </c>
      <c r="J153" s="1" t="s">
        <v>481</v>
      </c>
    </row>
    <row r="154" spans="1:10" ht="16.5" customHeight="1">
      <c r="A154" s="26" t="s">
        <v>482</v>
      </c>
      <c r="B154" s="32"/>
      <c r="C154" s="32"/>
      <c r="D154" s="7">
        <v>4</v>
      </c>
      <c r="E154" s="7">
        <v>16</v>
      </c>
      <c r="F154" s="7">
        <f t="shared" si="6"/>
        <v>0</v>
      </c>
      <c r="G154" s="7">
        <f t="shared" si="7"/>
        <v>0</v>
      </c>
      <c r="H154" s="7">
        <f t="shared" si="8"/>
        <v>400</v>
      </c>
      <c r="J154" s="1" t="s">
        <v>483</v>
      </c>
    </row>
    <row r="155" spans="1:10" ht="16.5" customHeight="1">
      <c r="A155" s="26" t="s">
        <v>484</v>
      </c>
      <c r="B155" s="7">
        <v>1</v>
      </c>
      <c r="C155" s="7">
        <v>0</v>
      </c>
      <c r="D155" s="7">
        <v>1</v>
      </c>
      <c r="E155" s="7">
        <v>0</v>
      </c>
      <c r="F155" s="7">
        <f t="shared" si="6"/>
        <v>0</v>
      </c>
      <c r="G155" s="7">
        <f t="shared" si="7"/>
        <v>0</v>
      </c>
      <c r="H155" s="7">
        <f t="shared" si="8"/>
        <v>0</v>
      </c>
      <c r="J155" s="1" t="s">
        <v>485</v>
      </c>
    </row>
    <row r="156" spans="1:10" ht="16.5" customHeight="1">
      <c r="A156" s="26" t="s">
        <v>312</v>
      </c>
      <c r="B156" s="32"/>
      <c r="C156" s="32"/>
      <c r="D156" s="7">
        <v>0</v>
      </c>
      <c r="E156" s="7">
        <v>0</v>
      </c>
      <c r="F156" s="7">
        <f t="shared" si="6"/>
        <v>0</v>
      </c>
      <c r="G156" s="7">
        <f t="shared" si="7"/>
        <v>0</v>
      </c>
      <c r="H156" s="7">
        <f t="shared" si="8"/>
        <v>0</v>
      </c>
      <c r="J156" s="1" t="s">
        <v>486</v>
      </c>
    </row>
    <row r="157" spans="1:10" ht="16.5" customHeight="1">
      <c r="A157" s="26" t="s">
        <v>313</v>
      </c>
      <c r="B157" s="32"/>
      <c r="C157" s="32"/>
      <c r="D157" s="7">
        <v>0</v>
      </c>
      <c r="E157" s="7">
        <v>0</v>
      </c>
      <c r="F157" s="7">
        <f t="shared" si="6"/>
        <v>0</v>
      </c>
      <c r="G157" s="7">
        <f t="shared" si="7"/>
        <v>0</v>
      </c>
      <c r="H157" s="7">
        <f t="shared" si="8"/>
        <v>0</v>
      </c>
      <c r="J157" s="1" t="s">
        <v>487</v>
      </c>
    </row>
    <row r="158" spans="1:10" ht="16.5" customHeight="1">
      <c r="A158" s="26" t="s">
        <v>314</v>
      </c>
      <c r="B158" s="32"/>
      <c r="C158" s="32"/>
      <c r="D158" s="7">
        <v>0</v>
      </c>
      <c r="E158" s="7">
        <v>0</v>
      </c>
      <c r="F158" s="7">
        <f t="shared" si="6"/>
        <v>0</v>
      </c>
      <c r="G158" s="7">
        <f t="shared" si="7"/>
        <v>0</v>
      </c>
      <c r="H158" s="7">
        <f t="shared" si="8"/>
        <v>0</v>
      </c>
      <c r="J158" s="1" t="s">
        <v>488</v>
      </c>
    </row>
    <row r="159" spans="1:10" ht="16.5" customHeight="1">
      <c r="A159" s="26" t="s">
        <v>489</v>
      </c>
      <c r="B159" s="32"/>
      <c r="C159" s="32"/>
      <c r="D159" s="7">
        <v>0</v>
      </c>
      <c r="E159" s="7">
        <v>0</v>
      </c>
      <c r="F159" s="7">
        <f t="shared" si="6"/>
        <v>0</v>
      </c>
      <c r="G159" s="7">
        <f t="shared" si="7"/>
        <v>0</v>
      </c>
      <c r="H159" s="7">
        <f t="shared" si="8"/>
        <v>0</v>
      </c>
      <c r="J159" s="1" t="s">
        <v>490</v>
      </c>
    </row>
    <row r="160" spans="1:10" ht="16.5" customHeight="1">
      <c r="A160" s="26" t="s">
        <v>491</v>
      </c>
      <c r="B160" s="32"/>
      <c r="C160" s="32"/>
      <c r="D160" s="7">
        <v>0</v>
      </c>
      <c r="E160" s="7">
        <v>0</v>
      </c>
      <c r="F160" s="7">
        <f t="shared" si="6"/>
        <v>0</v>
      </c>
      <c r="G160" s="7">
        <f t="shared" si="7"/>
        <v>0</v>
      </c>
      <c r="H160" s="7">
        <f t="shared" si="8"/>
        <v>0</v>
      </c>
      <c r="J160" s="1" t="s">
        <v>492</v>
      </c>
    </row>
    <row r="161" spans="1:10" ht="16.5" customHeight="1">
      <c r="A161" s="26" t="s">
        <v>321</v>
      </c>
      <c r="B161" s="32"/>
      <c r="C161" s="32"/>
      <c r="D161" s="7">
        <v>0</v>
      </c>
      <c r="E161" s="7">
        <v>0</v>
      </c>
      <c r="F161" s="7">
        <f t="shared" si="6"/>
        <v>0</v>
      </c>
      <c r="G161" s="7">
        <f t="shared" si="7"/>
        <v>0</v>
      </c>
      <c r="H161" s="7">
        <f t="shared" si="8"/>
        <v>0</v>
      </c>
      <c r="J161" s="1" t="s">
        <v>493</v>
      </c>
    </row>
    <row r="162" spans="1:10" ht="16.5" customHeight="1">
      <c r="A162" s="26" t="s">
        <v>494</v>
      </c>
      <c r="B162" s="32"/>
      <c r="C162" s="32"/>
      <c r="D162" s="7">
        <v>1</v>
      </c>
      <c r="E162" s="7">
        <v>0</v>
      </c>
      <c r="F162" s="7">
        <f t="shared" si="6"/>
        <v>0</v>
      </c>
      <c r="G162" s="7">
        <f t="shared" si="7"/>
        <v>0</v>
      </c>
      <c r="H162" s="7">
        <f t="shared" si="8"/>
        <v>0</v>
      </c>
      <c r="J162" s="1" t="s">
        <v>495</v>
      </c>
    </row>
    <row r="163" spans="1:10" ht="16.5" customHeight="1">
      <c r="A163" s="26" t="s">
        <v>496</v>
      </c>
      <c r="B163" s="7">
        <v>205</v>
      </c>
      <c r="C163" s="7">
        <v>196</v>
      </c>
      <c r="D163" s="7">
        <v>96</v>
      </c>
      <c r="E163" s="7">
        <v>196</v>
      </c>
      <c r="F163" s="7">
        <f t="shared" si="6"/>
        <v>95.60975609756098</v>
      </c>
      <c r="G163" s="7">
        <f t="shared" si="7"/>
        <v>100</v>
      </c>
      <c r="H163" s="7">
        <f t="shared" si="8"/>
        <v>204.16666666666666</v>
      </c>
      <c r="J163" s="1" t="s">
        <v>497</v>
      </c>
    </row>
    <row r="164" spans="1:10" ht="16.5" customHeight="1">
      <c r="A164" s="26" t="s">
        <v>312</v>
      </c>
      <c r="B164" s="32"/>
      <c r="C164" s="32"/>
      <c r="D164" s="7">
        <v>90</v>
      </c>
      <c r="E164" s="7">
        <v>74</v>
      </c>
      <c r="F164" s="7">
        <f t="shared" si="6"/>
        <v>0</v>
      </c>
      <c r="G164" s="7">
        <f t="shared" si="7"/>
        <v>0</v>
      </c>
      <c r="H164" s="7">
        <f t="shared" si="8"/>
        <v>82.22222222222221</v>
      </c>
      <c r="J164" s="1" t="s">
        <v>498</v>
      </c>
    </row>
    <row r="165" spans="1:10" ht="16.5" customHeight="1">
      <c r="A165" s="26" t="s">
        <v>313</v>
      </c>
      <c r="B165" s="32"/>
      <c r="C165" s="32"/>
      <c r="D165" s="7">
        <v>0</v>
      </c>
      <c r="E165" s="7">
        <v>0</v>
      </c>
      <c r="F165" s="7">
        <f t="shared" si="6"/>
        <v>0</v>
      </c>
      <c r="G165" s="7">
        <f t="shared" si="7"/>
        <v>0</v>
      </c>
      <c r="H165" s="7">
        <f t="shared" si="8"/>
        <v>0</v>
      </c>
      <c r="J165" s="1" t="s">
        <v>499</v>
      </c>
    </row>
    <row r="166" spans="1:10" ht="16.5" customHeight="1">
      <c r="A166" s="26" t="s">
        <v>314</v>
      </c>
      <c r="B166" s="32"/>
      <c r="C166" s="32"/>
      <c r="D166" s="7">
        <v>0</v>
      </c>
      <c r="E166" s="7">
        <v>0</v>
      </c>
      <c r="F166" s="7">
        <f t="shared" si="6"/>
        <v>0</v>
      </c>
      <c r="G166" s="7">
        <f t="shared" si="7"/>
        <v>0</v>
      </c>
      <c r="H166" s="7">
        <f t="shared" si="8"/>
        <v>0</v>
      </c>
      <c r="J166" s="1" t="s">
        <v>500</v>
      </c>
    </row>
    <row r="167" spans="1:10" ht="16.5" customHeight="1">
      <c r="A167" s="26" t="s">
        <v>501</v>
      </c>
      <c r="B167" s="32"/>
      <c r="C167" s="32"/>
      <c r="D167" s="7">
        <v>6</v>
      </c>
      <c r="E167" s="7">
        <v>122</v>
      </c>
      <c r="F167" s="7">
        <f t="shared" si="6"/>
        <v>0</v>
      </c>
      <c r="G167" s="7">
        <f t="shared" si="7"/>
        <v>0</v>
      </c>
      <c r="H167" s="7">
        <f t="shared" si="8"/>
        <v>2033.3333333333333</v>
      </c>
      <c r="J167" s="1" t="s">
        <v>502</v>
      </c>
    </row>
    <row r="168" spans="1:10" ht="16.5" customHeight="1">
      <c r="A168" s="26" t="s">
        <v>503</v>
      </c>
      <c r="B168" s="32"/>
      <c r="C168" s="32"/>
      <c r="D168" s="7">
        <v>0</v>
      </c>
      <c r="E168" s="7">
        <v>0</v>
      </c>
      <c r="F168" s="7">
        <f t="shared" si="6"/>
        <v>0</v>
      </c>
      <c r="G168" s="7">
        <f t="shared" si="7"/>
        <v>0</v>
      </c>
      <c r="H168" s="7">
        <f t="shared" si="8"/>
        <v>0</v>
      </c>
      <c r="J168" s="1" t="s">
        <v>504</v>
      </c>
    </row>
    <row r="169" spans="1:10" ht="16.5" customHeight="1">
      <c r="A169" s="26" t="s">
        <v>505</v>
      </c>
      <c r="B169" s="7">
        <v>59</v>
      </c>
      <c r="C169" s="7">
        <v>62</v>
      </c>
      <c r="D169" s="7">
        <v>75</v>
      </c>
      <c r="E169" s="7">
        <v>62</v>
      </c>
      <c r="F169" s="7">
        <f t="shared" si="6"/>
        <v>105.08474576271188</v>
      </c>
      <c r="G169" s="7">
        <f t="shared" si="7"/>
        <v>100</v>
      </c>
      <c r="H169" s="7">
        <f t="shared" si="8"/>
        <v>82.66666666666667</v>
      </c>
      <c r="J169" s="1" t="s">
        <v>506</v>
      </c>
    </row>
    <row r="170" spans="1:10" ht="16.5" customHeight="1">
      <c r="A170" s="26" t="s">
        <v>312</v>
      </c>
      <c r="B170" s="32"/>
      <c r="C170" s="32"/>
      <c r="D170" s="7">
        <v>69</v>
      </c>
      <c r="E170" s="7">
        <v>62</v>
      </c>
      <c r="F170" s="7">
        <f t="shared" si="6"/>
        <v>0</v>
      </c>
      <c r="G170" s="7">
        <f t="shared" si="7"/>
        <v>0</v>
      </c>
      <c r="H170" s="7">
        <f t="shared" si="8"/>
        <v>89.85507246376811</v>
      </c>
      <c r="J170" s="1" t="s">
        <v>507</v>
      </c>
    </row>
    <row r="171" spans="1:10" ht="16.5" customHeight="1">
      <c r="A171" s="26" t="s">
        <v>313</v>
      </c>
      <c r="B171" s="32"/>
      <c r="C171" s="32"/>
      <c r="D171" s="7">
        <v>0</v>
      </c>
      <c r="E171" s="7">
        <v>0</v>
      </c>
      <c r="F171" s="7">
        <f t="shared" si="6"/>
        <v>0</v>
      </c>
      <c r="G171" s="7">
        <f t="shared" si="7"/>
        <v>0</v>
      </c>
      <c r="H171" s="7">
        <f t="shared" si="8"/>
        <v>0</v>
      </c>
      <c r="J171" s="1" t="s">
        <v>508</v>
      </c>
    </row>
    <row r="172" spans="1:10" ht="16.5" customHeight="1">
      <c r="A172" s="26" t="s">
        <v>314</v>
      </c>
      <c r="B172" s="32"/>
      <c r="C172" s="32"/>
      <c r="D172" s="7">
        <v>0</v>
      </c>
      <c r="E172" s="7">
        <v>0</v>
      </c>
      <c r="F172" s="7">
        <f t="shared" si="6"/>
        <v>0</v>
      </c>
      <c r="G172" s="7">
        <f t="shared" si="7"/>
        <v>0</v>
      </c>
      <c r="H172" s="7">
        <f t="shared" si="8"/>
        <v>0</v>
      </c>
      <c r="J172" s="1" t="s">
        <v>509</v>
      </c>
    </row>
    <row r="173" spans="1:10" ht="16.5" customHeight="1">
      <c r="A173" s="26" t="s">
        <v>326</v>
      </c>
      <c r="B173" s="32"/>
      <c r="C173" s="32"/>
      <c r="D173" s="48"/>
      <c r="E173" s="7">
        <v>0</v>
      </c>
      <c r="F173" s="7">
        <f t="shared" si="6"/>
        <v>0</v>
      </c>
      <c r="G173" s="7">
        <f t="shared" si="7"/>
        <v>0</v>
      </c>
      <c r="H173" s="7">
        <f t="shared" si="8"/>
        <v>0</v>
      </c>
      <c r="J173" s="1" t="s">
        <v>510</v>
      </c>
    </row>
    <row r="174" spans="1:10" ht="16.5" customHeight="1">
      <c r="A174" s="26" t="s">
        <v>321</v>
      </c>
      <c r="B174" s="32"/>
      <c r="C174" s="32"/>
      <c r="D174" s="7">
        <v>0</v>
      </c>
      <c r="E174" s="7">
        <v>0</v>
      </c>
      <c r="F174" s="7">
        <f t="shared" si="6"/>
        <v>0</v>
      </c>
      <c r="G174" s="7">
        <f t="shared" si="7"/>
        <v>0</v>
      </c>
      <c r="H174" s="7">
        <f t="shared" si="8"/>
        <v>0</v>
      </c>
      <c r="J174" s="1" t="s">
        <v>511</v>
      </c>
    </row>
    <row r="175" spans="1:10" ht="16.5" customHeight="1">
      <c r="A175" s="26" t="s">
        <v>512</v>
      </c>
      <c r="B175" s="32"/>
      <c r="C175" s="32"/>
      <c r="D175" s="7">
        <v>6</v>
      </c>
      <c r="E175" s="7">
        <v>0</v>
      </c>
      <c r="F175" s="7">
        <f t="shared" si="6"/>
        <v>0</v>
      </c>
      <c r="G175" s="7">
        <f t="shared" si="7"/>
        <v>0</v>
      </c>
      <c r="H175" s="7">
        <f t="shared" si="8"/>
        <v>0</v>
      </c>
      <c r="J175" s="1" t="s">
        <v>513</v>
      </c>
    </row>
    <row r="176" spans="1:10" ht="16.5" customHeight="1">
      <c r="A176" s="26" t="s">
        <v>514</v>
      </c>
      <c r="B176" s="7">
        <v>421</v>
      </c>
      <c r="C176" s="7">
        <v>507</v>
      </c>
      <c r="D176" s="7">
        <v>499</v>
      </c>
      <c r="E176" s="7">
        <v>507</v>
      </c>
      <c r="F176" s="7">
        <f t="shared" si="6"/>
        <v>120.42755344418052</v>
      </c>
      <c r="G176" s="7">
        <f t="shared" si="7"/>
        <v>100</v>
      </c>
      <c r="H176" s="7">
        <f t="shared" si="8"/>
        <v>101.60320641282566</v>
      </c>
      <c r="J176" s="1" t="s">
        <v>515</v>
      </c>
    </row>
    <row r="177" spans="1:10" ht="16.5" customHeight="1">
      <c r="A177" s="26" t="s">
        <v>312</v>
      </c>
      <c r="B177" s="32"/>
      <c r="C177" s="32"/>
      <c r="D177" s="7">
        <v>296</v>
      </c>
      <c r="E177" s="7">
        <v>269</v>
      </c>
      <c r="F177" s="7">
        <f t="shared" si="6"/>
        <v>0</v>
      </c>
      <c r="G177" s="7">
        <f t="shared" si="7"/>
        <v>0</v>
      </c>
      <c r="H177" s="7">
        <f t="shared" si="8"/>
        <v>90.87837837837837</v>
      </c>
      <c r="J177" s="1" t="s">
        <v>516</v>
      </c>
    </row>
    <row r="178" spans="1:10" ht="16.5" customHeight="1">
      <c r="A178" s="26" t="s">
        <v>313</v>
      </c>
      <c r="B178" s="32"/>
      <c r="C178" s="32"/>
      <c r="D178" s="7">
        <v>0</v>
      </c>
      <c r="E178" s="7">
        <v>0</v>
      </c>
      <c r="F178" s="7">
        <f t="shared" si="6"/>
        <v>0</v>
      </c>
      <c r="G178" s="7">
        <f t="shared" si="7"/>
        <v>0</v>
      </c>
      <c r="H178" s="7">
        <f t="shared" si="8"/>
        <v>0</v>
      </c>
      <c r="J178" s="1" t="s">
        <v>517</v>
      </c>
    </row>
    <row r="179" spans="1:10" ht="16.5" customHeight="1">
      <c r="A179" s="26" t="s">
        <v>314</v>
      </c>
      <c r="B179" s="32"/>
      <c r="C179" s="32"/>
      <c r="D179" s="7">
        <v>0</v>
      </c>
      <c r="E179" s="7">
        <v>0</v>
      </c>
      <c r="F179" s="7">
        <f t="shared" si="6"/>
        <v>0</v>
      </c>
      <c r="G179" s="7">
        <f t="shared" si="7"/>
        <v>0</v>
      </c>
      <c r="H179" s="7">
        <f t="shared" si="8"/>
        <v>0</v>
      </c>
      <c r="J179" s="1" t="s">
        <v>518</v>
      </c>
    </row>
    <row r="180" spans="1:10" ht="16.5" customHeight="1">
      <c r="A180" s="26" t="s">
        <v>519</v>
      </c>
      <c r="B180" s="32"/>
      <c r="C180" s="32"/>
      <c r="D180" s="48"/>
      <c r="E180" s="7">
        <v>0</v>
      </c>
      <c r="F180" s="7">
        <f t="shared" si="6"/>
        <v>0</v>
      </c>
      <c r="G180" s="7">
        <f t="shared" si="7"/>
        <v>0</v>
      </c>
      <c r="H180" s="7">
        <f t="shared" si="8"/>
        <v>0</v>
      </c>
      <c r="J180" s="1" t="s">
        <v>520</v>
      </c>
    </row>
    <row r="181" spans="1:10" ht="16.5" customHeight="1">
      <c r="A181" s="26" t="s">
        <v>321</v>
      </c>
      <c r="B181" s="32"/>
      <c r="C181" s="32"/>
      <c r="D181" s="7">
        <v>52</v>
      </c>
      <c r="E181" s="7">
        <v>33</v>
      </c>
      <c r="F181" s="7">
        <f t="shared" si="6"/>
        <v>0</v>
      </c>
      <c r="G181" s="7">
        <f t="shared" si="7"/>
        <v>0</v>
      </c>
      <c r="H181" s="7">
        <f t="shared" si="8"/>
        <v>63.46153846153846</v>
      </c>
      <c r="J181" s="1" t="s">
        <v>521</v>
      </c>
    </row>
    <row r="182" spans="1:10" ht="16.5" customHeight="1">
      <c r="A182" s="26" t="s">
        <v>522</v>
      </c>
      <c r="B182" s="32"/>
      <c r="C182" s="32"/>
      <c r="D182" s="7">
        <v>151</v>
      </c>
      <c r="E182" s="7">
        <v>205</v>
      </c>
      <c r="F182" s="7">
        <f t="shared" si="6"/>
        <v>0</v>
      </c>
      <c r="G182" s="7">
        <f t="shared" si="7"/>
        <v>0</v>
      </c>
      <c r="H182" s="7">
        <f t="shared" si="8"/>
        <v>135.76158940397352</v>
      </c>
      <c r="J182" s="1" t="s">
        <v>523</v>
      </c>
    </row>
    <row r="183" spans="1:10" ht="16.5" customHeight="1">
      <c r="A183" s="26" t="s">
        <v>524</v>
      </c>
      <c r="B183" s="7">
        <v>1763</v>
      </c>
      <c r="C183" s="7">
        <v>1631</v>
      </c>
      <c r="D183" s="7">
        <v>1956</v>
      </c>
      <c r="E183" s="7">
        <v>1631</v>
      </c>
      <c r="F183" s="7">
        <f t="shared" si="6"/>
        <v>92.51276233692569</v>
      </c>
      <c r="G183" s="7">
        <f t="shared" si="7"/>
        <v>100</v>
      </c>
      <c r="H183" s="7">
        <f t="shared" si="8"/>
        <v>83.38445807770961</v>
      </c>
      <c r="J183" s="1" t="s">
        <v>525</v>
      </c>
    </row>
    <row r="184" spans="1:10" ht="16.5" customHeight="1">
      <c r="A184" s="26" t="s">
        <v>312</v>
      </c>
      <c r="B184" s="32"/>
      <c r="C184" s="32"/>
      <c r="D184" s="7">
        <v>1844</v>
      </c>
      <c r="E184" s="7">
        <v>1583</v>
      </c>
      <c r="F184" s="7">
        <f t="shared" si="6"/>
        <v>0</v>
      </c>
      <c r="G184" s="7">
        <f t="shared" si="7"/>
        <v>0</v>
      </c>
      <c r="H184" s="7">
        <f t="shared" si="8"/>
        <v>85.84598698481561</v>
      </c>
      <c r="J184" s="1" t="s">
        <v>526</v>
      </c>
    </row>
    <row r="185" spans="1:10" ht="16.5" customHeight="1">
      <c r="A185" s="26" t="s">
        <v>313</v>
      </c>
      <c r="B185" s="32"/>
      <c r="C185" s="32"/>
      <c r="D185" s="7">
        <v>0</v>
      </c>
      <c r="E185" s="7">
        <v>0</v>
      </c>
      <c r="F185" s="7">
        <f t="shared" si="6"/>
        <v>0</v>
      </c>
      <c r="G185" s="7">
        <f t="shared" si="7"/>
        <v>0</v>
      </c>
      <c r="H185" s="7">
        <f t="shared" si="8"/>
        <v>0</v>
      </c>
      <c r="J185" s="1" t="s">
        <v>527</v>
      </c>
    </row>
    <row r="186" spans="1:10" ht="16.5" customHeight="1">
      <c r="A186" s="26" t="s">
        <v>314</v>
      </c>
      <c r="B186" s="32"/>
      <c r="C186" s="32"/>
      <c r="D186" s="7">
        <v>0</v>
      </c>
      <c r="E186" s="7">
        <v>0</v>
      </c>
      <c r="F186" s="7">
        <f t="shared" si="6"/>
        <v>0</v>
      </c>
      <c r="G186" s="7">
        <f t="shared" si="7"/>
        <v>0</v>
      </c>
      <c r="H186" s="7">
        <f t="shared" si="8"/>
        <v>0</v>
      </c>
      <c r="J186" s="1" t="s">
        <v>528</v>
      </c>
    </row>
    <row r="187" spans="1:10" ht="16.5" customHeight="1">
      <c r="A187" s="26" t="s">
        <v>529</v>
      </c>
      <c r="B187" s="32"/>
      <c r="C187" s="32"/>
      <c r="D187" s="7">
        <v>0</v>
      </c>
      <c r="E187" s="7">
        <v>0</v>
      </c>
      <c r="F187" s="7">
        <f t="shared" si="6"/>
        <v>0</v>
      </c>
      <c r="G187" s="7">
        <f t="shared" si="7"/>
        <v>0</v>
      </c>
      <c r="H187" s="7">
        <f t="shared" si="8"/>
        <v>0</v>
      </c>
      <c r="J187" s="1" t="s">
        <v>530</v>
      </c>
    </row>
    <row r="188" spans="1:10" ht="16.5" customHeight="1">
      <c r="A188" s="26" t="s">
        <v>321</v>
      </c>
      <c r="B188" s="32"/>
      <c r="C188" s="32"/>
      <c r="D188" s="7">
        <v>19</v>
      </c>
      <c r="E188" s="7">
        <v>15</v>
      </c>
      <c r="F188" s="7">
        <f t="shared" si="6"/>
        <v>0</v>
      </c>
      <c r="G188" s="7">
        <f t="shared" si="7"/>
        <v>0</v>
      </c>
      <c r="H188" s="7">
        <f t="shared" si="8"/>
        <v>78.94736842105263</v>
      </c>
      <c r="J188" s="1" t="s">
        <v>531</v>
      </c>
    </row>
    <row r="189" spans="1:10" ht="16.5" customHeight="1">
      <c r="A189" s="26" t="s">
        <v>532</v>
      </c>
      <c r="B189" s="32"/>
      <c r="C189" s="32"/>
      <c r="D189" s="7">
        <v>93</v>
      </c>
      <c r="E189" s="7">
        <v>33</v>
      </c>
      <c r="F189" s="7">
        <f t="shared" si="6"/>
        <v>0</v>
      </c>
      <c r="G189" s="7">
        <f t="shared" si="7"/>
        <v>0</v>
      </c>
      <c r="H189" s="7">
        <f t="shared" si="8"/>
        <v>35.483870967741936</v>
      </c>
      <c r="J189" s="1" t="s">
        <v>533</v>
      </c>
    </row>
    <row r="190" spans="1:10" ht="16.5" customHeight="1">
      <c r="A190" s="26" t="s">
        <v>534</v>
      </c>
      <c r="B190" s="7">
        <v>836</v>
      </c>
      <c r="C190" s="7">
        <v>314</v>
      </c>
      <c r="D190" s="7">
        <v>405</v>
      </c>
      <c r="E190" s="7">
        <v>314</v>
      </c>
      <c r="F190" s="7">
        <f t="shared" si="6"/>
        <v>37.55980861244019</v>
      </c>
      <c r="G190" s="7">
        <f t="shared" si="7"/>
        <v>100</v>
      </c>
      <c r="H190" s="7">
        <f t="shared" si="8"/>
        <v>77.53086419753087</v>
      </c>
      <c r="J190" s="1" t="s">
        <v>535</v>
      </c>
    </row>
    <row r="191" spans="1:10" ht="16.5" customHeight="1">
      <c r="A191" s="26" t="s">
        <v>312</v>
      </c>
      <c r="B191" s="31"/>
      <c r="C191" s="32"/>
      <c r="D191" s="7">
        <v>157</v>
      </c>
      <c r="E191" s="7">
        <v>149</v>
      </c>
      <c r="F191" s="7">
        <f t="shared" si="6"/>
        <v>0</v>
      </c>
      <c r="G191" s="7">
        <f t="shared" si="7"/>
        <v>0</v>
      </c>
      <c r="H191" s="7">
        <f t="shared" si="8"/>
        <v>94.90445859872611</v>
      </c>
      <c r="J191" s="1" t="s">
        <v>536</v>
      </c>
    </row>
    <row r="192" spans="1:10" ht="16.5" customHeight="1">
      <c r="A192" s="26" t="s">
        <v>313</v>
      </c>
      <c r="B192" s="31"/>
      <c r="C192" s="32"/>
      <c r="D192" s="7">
        <v>0</v>
      </c>
      <c r="E192" s="7">
        <v>0</v>
      </c>
      <c r="F192" s="7">
        <f t="shared" si="6"/>
        <v>0</v>
      </c>
      <c r="G192" s="7">
        <f t="shared" si="7"/>
        <v>0</v>
      </c>
      <c r="H192" s="7">
        <f t="shared" si="8"/>
        <v>0</v>
      </c>
      <c r="J192" s="1" t="s">
        <v>537</v>
      </c>
    </row>
    <row r="193" spans="1:10" ht="17.25" customHeight="1">
      <c r="A193" s="26" t="s">
        <v>314</v>
      </c>
      <c r="B193" s="31"/>
      <c r="C193" s="32"/>
      <c r="D193" s="7">
        <v>0</v>
      </c>
      <c r="E193" s="7">
        <v>0</v>
      </c>
      <c r="F193" s="7">
        <f t="shared" si="6"/>
        <v>0</v>
      </c>
      <c r="G193" s="7">
        <f t="shared" si="7"/>
        <v>0</v>
      </c>
      <c r="H193" s="7">
        <f t="shared" si="8"/>
        <v>0</v>
      </c>
      <c r="J193" s="1" t="s">
        <v>538</v>
      </c>
    </row>
    <row r="194" spans="1:10" ht="17.25" customHeight="1">
      <c r="A194" s="26" t="s">
        <v>539</v>
      </c>
      <c r="B194" s="31"/>
      <c r="C194" s="32"/>
      <c r="D194" s="75"/>
      <c r="E194" s="7">
        <v>0</v>
      </c>
      <c r="F194" s="7">
        <f t="shared" si="6"/>
        <v>0</v>
      </c>
      <c r="G194" s="7">
        <f t="shared" si="7"/>
        <v>0</v>
      </c>
      <c r="H194" s="7">
        <f t="shared" si="8"/>
        <v>0</v>
      </c>
      <c r="J194" s="1" t="s">
        <v>540</v>
      </c>
    </row>
    <row r="195" spans="1:10" ht="17.25" customHeight="1">
      <c r="A195" s="26" t="s">
        <v>321</v>
      </c>
      <c r="B195" s="31"/>
      <c r="C195" s="32"/>
      <c r="D195" s="7">
        <v>34</v>
      </c>
      <c r="E195" s="7">
        <v>31</v>
      </c>
      <c r="F195" s="7">
        <f t="shared" si="6"/>
        <v>0</v>
      </c>
      <c r="G195" s="7">
        <f t="shared" si="7"/>
        <v>0</v>
      </c>
      <c r="H195" s="7">
        <f t="shared" si="8"/>
        <v>91.17647058823529</v>
      </c>
      <c r="J195" s="1" t="s">
        <v>541</v>
      </c>
    </row>
    <row r="196" spans="1:10" ht="17.25" customHeight="1">
      <c r="A196" s="26" t="s">
        <v>542</v>
      </c>
      <c r="B196" s="31"/>
      <c r="C196" s="32"/>
      <c r="D196" s="7">
        <v>214</v>
      </c>
      <c r="E196" s="7">
        <v>134</v>
      </c>
      <c r="F196" s="7">
        <f aca="true" t="shared" si="9" ref="F196:F259">IF(B196&lt;&gt;0,(E196/B196)*100,0)</f>
        <v>0</v>
      </c>
      <c r="G196" s="7">
        <f aca="true" t="shared" si="10" ref="G196:G259">IF(C196&lt;&gt;0,(E196/C196)*100,0)</f>
        <v>0</v>
      </c>
      <c r="H196" s="7">
        <f aca="true" t="shared" si="11" ref="H196:H259">IF(D196&lt;&gt;0,(E196/D196)*100,0)</f>
        <v>62.616822429906534</v>
      </c>
      <c r="J196" s="1" t="s">
        <v>543</v>
      </c>
    </row>
    <row r="197" spans="1:10" ht="16.5" customHeight="1">
      <c r="A197" s="26" t="s">
        <v>544</v>
      </c>
      <c r="B197" s="7">
        <v>285</v>
      </c>
      <c r="C197" s="7">
        <v>259</v>
      </c>
      <c r="D197" s="7">
        <v>335</v>
      </c>
      <c r="E197" s="7">
        <v>259</v>
      </c>
      <c r="F197" s="7">
        <f t="shared" si="9"/>
        <v>90.87719298245615</v>
      </c>
      <c r="G197" s="7">
        <f t="shared" si="10"/>
        <v>100</v>
      </c>
      <c r="H197" s="7">
        <f t="shared" si="11"/>
        <v>77.31343283582089</v>
      </c>
      <c r="J197" s="1" t="s">
        <v>545</v>
      </c>
    </row>
    <row r="198" spans="1:10" ht="16.5" customHeight="1">
      <c r="A198" s="26" t="s">
        <v>312</v>
      </c>
      <c r="B198" s="31"/>
      <c r="C198" s="32"/>
      <c r="D198" s="7">
        <v>201</v>
      </c>
      <c r="E198" s="7">
        <v>175</v>
      </c>
      <c r="F198" s="7">
        <f t="shared" si="9"/>
        <v>0</v>
      </c>
      <c r="G198" s="7">
        <f t="shared" si="10"/>
        <v>0</v>
      </c>
      <c r="H198" s="7">
        <f t="shared" si="11"/>
        <v>87.06467661691542</v>
      </c>
      <c r="J198" s="1" t="s">
        <v>546</v>
      </c>
    </row>
    <row r="199" spans="1:10" ht="16.5" customHeight="1">
      <c r="A199" s="26" t="s">
        <v>313</v>
      </c>
      <c r="B199" s="31"/>
      <c r="C199" s="32"/>
      <c r="D199" s="7">
        <v>0</v>
      </c>
      <c r="E199" s="7">
        <v>0</v>
      </c>
      <c r="F199" s="7">
        <f t="shared" si="9"/>
        <v>0</v>
      </c>
      <c r="G199" s="7">
        <f t="shared" si="10"/>
        <v>0</v>
      </c>
      <c r="H199" s="7">
        <f t="shared" si="11"/>
        <v>0</v>
      </c>
      <c r="J199" s="1" t="s">
        <v>547</v>
      </c>
    </row>
    <row r="200" spans="1:10" ht="16.5" customHeight="1">
      <c r="A200" s="26" t="s">
        <v>314</v>
      </c>
      <c r="B200" s="31"/>
      <c r="C200" s="32"/>
      <c r="D200" s="7">
        <v>0</v>
      </c>
      <c r="E200" s="7">
        <v>0</v>
      </c>
      <c r="F200" s="7">
        <f t="shared" si="9"/>
        <v>0</v>
      </c>
      <c r="G200" s="7">
        <f t="shared" si="10"/>
        <v>0</v>
      </c>
      <c r="H200" s="7">
        <f t="shared" si="11"/>
        <v>0</v>
      </c>
      <c r="J200" s="1" t="s">
        <v>548</v>
      </c>
    </row>
    <row r="201" spans="1:10" ht="16.5" customHeight="1">
      <c r="A201" s="26" t="s">
        <v>321</v>
      </c>
      <c r="B201" s="31"/>
      <c r="C201" s="32"/>
      <c r="D201" s="7">
        <v>98</v>
      </c>
      <c r="E201" s="7">
        <v>78</v>
      </c>
      <c r="F201" s="7">
        <f t="shared" si="9"/>
        <v>0</v>
      </c>
      <c r="G201" s="7">
        <f t="shared" si="10"/>
        <v>0</v>
      </c>
      <c r="H201" s="7">
        <f t="shared" si="11"/>
        <v>79.59183673469387</v>
      </c>
      <c r="J201" s="1" t="s">
        <v>549</v>
      </c>
    </row>
    <row r="202" spans="1:10" ht="16.5" customHeight="1">
      <c r="A202" s="26" t="s">
        <v>550</v>
      </c>
      <c r="B202" s="31"/>
      <c r="C202" s="32"/>
      <c r="D202" s="7">
        <v>36</v>
      </c>
      <c r="E202" s="7">
        <v>6</v>
      </c>
      <c r="F202" s="7">
        <f t="shared" si="9"/>
        <v>0</v>
      </c>
      <c r="G202" s="7">
        <f t="shared" si="10"/>
        <v>0</v>
      </c>
      <c r="H202" s="7">
        <f t="shared" si="11"/>
        <v>16.666666666666664</v>
      </c>
      <c r="J202" s="1" t="s">
        <v>551</v>
      </c>
    </row>
    <row r="203" spans="1:10" ht="16.5" customHeight="1">
      <c r="A203" s="26" t="s">
        <v>552</v>
      </c>
      <c r="B203" s="7">
        <v>106</v>
      </c>
      <c r="C203" s="7">
        <v>107</v>
      </c>
      <c r="D203" s="7">
        <v>128</v>
      </c>
      <c r="E203" s="7">
        <v>107</v>
      </c>
      <c r="F203" s="7">
        <f t="shared" si="9"/>
        <v>100.9433962264151</v>
      </c>
      <c r="G203" s="7">
        <f t="shared" si="10"/>
        <v>100</v>
      </c>
      <c r="H203" s="7">
        <f t="shared" si="11"/>
        <v>83.59375</v>
      </c>
      <c r="J203" s="1" t="s">
        <v>553</v>
      </c>
    </row>
    <row r="204" spans="1:10" ht="16.5" customHeight="1">
      <c r="A204" s="26" t="s">
        <v>312</v>
      </c>
      <c r="B204" s="31"/>
      <c r="C204" s="32"/>
      <c r="D204" s="7">
        <v>113</v>
      </c>
      <c r="E204" s="7">
        <v>100</v>
      </c>
      <c r="F204" s="7">
        <f t="shared" si="9"/>
        <v>0</v>
      </c>
      <c r="G204" s="7">
        <f t="shared" si="10"/>
        <v>0</v>
      </c>
      <c r="H204" s="7">
        <f t="shared" si="11"/>
        <v>88.49557522123894</v>
      </c>
      <c r="J204" s="1" t="s">
        <v>554</v>
      </c>
    </row>
    <row r="205" spans="1:10" ht="16.5" customHeight="1">
      <c r="A205" s="26" t="s">
        <v>313</v>
      </c>
      <c r="B205" s="31"/>
      <c r="C205" s="32"/>
      <c r="D205" s="7">
        <v>0</v>
      </c>
      <c r="E205" s="7">
        <v>0</v>
      </c>
      <c r="F205" s="7">
        <f t="shared" si="9"/>
        <v>0</v>
      </c>
      <c r="G205" s="7">
        <f t="shared" si="10"/>
        <v>0</v>
      </c>
      <c r="H205" s="7">
        <f t="shared" si="11"/>
        <v>0</v>
      </c>
      <c r="J205" s="1" t="s">
        <v>555</v>
      </c>
    </row>
    <row r="206" spans="1:10" ht="17.25" customHeight="1">
      <c r="A206" s="26" t="s">
        <v>314</v>
      </c>
      <c r="B206" s="31"/>
      <c r="C206" s="32"/>
      <c r="D206" s="7">
        <v>0</v>
      </c>
      <c r="E206" s="7">
        <v>0</v>
      </c>
      <c r="F206" s="7">
        <f t="shared" si="9"/>
        <v>0</v>
      </c>
      <c r="G206" s="7">
        <f t="shared" si="10"/>
        <v>0</v>
      </c>
      <c r="H206" s="7">
        <f t="shared" si="11"/>
        <v>0</v>
      </c>
      <c r="J206" s="1" t="s">
        <v>556</v>
      </c>
    </row>
    <row r="207" spans="1:10" ht="17.25" customHeight="1">
      <c r="A207" s="26" t="s">
        <v>557</v>
      </c>
      <c r="B207" s="31"/>
      <c r="C207" s="32"/>
      <c r="D207" s="75"/>
      <c r="E207" s="7">
        <v>0</v>
      </c>
      <c r="F207" s="7">
        <f t="shared" si="9"/>
        <v>0</v>
      </c>
      <c r="G207" s="7">
        <f t="shared" si="10"/>
        <v>0</v>
      </c>
      <c r="H207" s="7">
        <f t="shared" si="11"/>
        <v>0</v>
      </c>
      <c r="J207" s="1" t="s">
        <v>558</v>
      </c>
    </row>
    <row r="208" spans="1:10" ht="17.25" customHeight="1">
      <c r="A208" s="26" t="s">
        <v>559</v>
      </c>
      <c r="B208" s="31"/>
      <c r="C208" s="32"/>
      <c r="D208" s="75"/>
      <c r="E208" s="7">
        <v>1</v>
      </c>
      <c r="F208" s="7">
        <f t="shared" si="9"/>
        <v>0</v>
      </c>
      <c r="G208" s="7">
        <f t="shared" si="10"/>
        <v>0</v>
      </c>
      <c r="H208" s="7">
        <f t="shared" si="11"/>
        <v>0</v>
      </c>
      <c r="J208" s="1" t="s">
        <v>560</v>
      </c>
    </row>
    <row r="209" spans="1:10" ht="17.25" customHeight="1">
      <c r="A209" s="26" t="s">
        <v>321</v>
      </c>
      <c r="B209" s="31"/>
      <c r="C209" s="32"/>
      <c r="D209" s="7">
        <v>0</v>
      </c>
      <c r="E209" s="7">
        <v>0</v>
      </c>
      <c r="F209" s="7">
        <f t="shared" si="9"/>
        <v>0</v>
      </c>
      <c r="G209" s="7">
        <f t="shared" si="10"/>
        <v>0</v>
      </c>
      <c r="H209" s="7">
        <f t="shared" si="11"/>
        <v>0</v>
      </c>
      <c r="J209" s="1" t="s">
        <v>561</v>
      </c>
    </row>
    <row r="210" spans="1:10" ht="17.25" customHeight="1">
      <c r="A210" s="26" t="s">
        <v>562</v>
      </c>
      <c r="B210" s="31"/>
      <c r="C210" s="32"/>
      <c r="D210" s="7">
        <v>15</v>
      </c>
      <c r="E210" s="7">
        <v>6</v>
      </c>
      <c r="F210" s="7">
        <f t="shared" si="9"/>
        <v>0</v>
      </c>
      <c r="G210" s="7">
        <f t="shared" si="10"/>
        <v>0</v>
      </c>
      <c r="H210" s="7">
        <f t="shared" si="11"/>
        <v>40</v>
      </c>
      <c r="J210" s="1" t="s">
        <v>563</v>
      </c>
    </row>
    <row r="211" spans="1:10" ht="17.25" customHeight="1">
      <c r="A211" s="26" t="s">
        <v>564</v>
      </c>
      <c r="B211" s="7">
        <v>0</v>
      </c>
      <c r="C211" s="7">
        <v>0</v>
      </c>
      <c r="D211" s="7">
        <v>0</v>
      </c>
      <c r="E211" s="7">
        <v>0</v>
      </c>
      <c r="F211" s="7">
        <f t="shared" si="9"/>
        <v>0</v>
      </c>
      <c r="G211" s="7">
        <f t="shared" si="10"/>
        <v>0</v>
      </c>
      <c r="H211" s="7">
        <f t="shared" si="11"/>
        <v>0</v>
      </c>
      <c r="J211" s="1" t="s">
        <v>565</v>
      </c>
    </row>
    <row r="212" spans="1:10" ht="16.5" customHeight="1">
      <c r="A212" s="26" t="s">
        <v>312</v>
      </c>
      <c r="B212" s="31"/>
      <c r="C212" s="32"/>
      <c r="D212" s="7">
        <v>0</v>
      </c>
      <c r="E212" s="7">
        <v>0</v>
      </c>
      <c r="F212" s="7">
        <f t="shared" si="9"/>
        <v>0</v>
      </c>
      <c r="G212" s="7">
        <f t="shared" si="10"/>
        <v>0</v>
      </c>
      <c r="H212" s="7">
        <f t="shared" si="11"/>
        <v>0</v>
      </c>
      <c r="J212" s="1" t="s">
        <v>566</v>
      </c>
    </row>
    <row r="213" spans="1:10" ht="16.5" customHeight="1">
      <c r="A213" s="26" t="s">
        <v>313</v>
      </c>
      <c r="B213" s="31"/>
      <c r="C213" s="32"/>
      <c r="D213" s="7">
        <v>0</v>
      </c>
      <c r="E213" s="7">
        <v>0</v>
      </c>
      <c r="F213" s="7">
        <f t="shared" si="9"/>
        <v>0</v>
      </c>
      <c r="G213" s="7">
        <f t="shared" si="10"/>
        <v>0</v>
      </c>
      <c r="H213" s="7">
        <f t="shared" si="11"/>
        <v>0</v>
      </c>
      <c r="J213" s="1" t="s">
        <v>567</v>
      </c>
    </row>
    <row r="214" spans="1:10" ht="16.5" customHeight="1">
      <c r="A214" s="26" t="s">
        <v>314</v>
      </c>
      <c r="B214" s="31"/>
      <c r="C214" s="32"/>
      <c r="D214" s="7">
        <v>0</v>
      </c>
      <c r="E214" s="7">
        <v>0</v>
      </c>
      <c r="F214" s="7">
        <f t="shared" si="9"/>
        <v>0</v>
      </c>
      <c r="G214" s="7">
        <f t="shared" si="10"/>
        <v>0</v>
      </c>
      <c r="H214" s="7">
        <f t="shared" si="11"/>
        <v>0</v>
      </c>
      <c r="J214" s="1" t="s">
        <v>568</v>
      </c>
    </row>
    <row r="215" spans="1:10" ht="16.5" customHeight="1">
      <c r="A215" s="26" t="s">
        <v>321</v>
      </c>
      <c r="B215" s="31"/>
      <c r="C215" s="32"/>
      <c r="D215" s="7">
        <v>0</v>
      </c>
      <c r="E215" s="7">
        <v>0</v>
      </c>
      <c r="F215" s="7">
        <f t="shared" si="9"/>
        <v>0</v>
      </c>
      <c r="G215" s="7">
        <f t="shared" si="10"/>
        <v>0</v>
      </c>
      <c r="H215" s="7">
        <f t="shared" si="11"/>
        <v>0</v>
      </c>
      <c r="J215" s="1" t="s">
        <v>569</v>
      </c>
    </row>
    <row r="216" spans="1:10" ht="16.5" customHeight="1">
      <c r="A216" s="26" t="s">
        <v>570</v>
      </c>
      <c r="B216" s="31"/>
      <c r="C216" s="32"/>
      <c r="D216" s="7">
        <v>0</v>
      </c>
      <c r="E216" s="7">
        <v>0</v>
      </c>
      <c r="F216" s="7">
        <f t="shared" si="9"/>
        <v>0</v>
      </c>
      <c r="G216" s="7">
        <f t="shared" si="10"/>
        <v>0</v>
      </c>
      <c r="H216" s="7">
        <f t="shared" si="11"/>
        <v>0</v>
      </c>
      <c r="J216" s="1" t="s">
        <v>571</v>
      </c>
    </row>
    <row r="217" spans="1:10" ht="16.5" customHeight="1">
      <c r="A217" s="26" t="s">
        <v>572</v>
      </c>
      <c r="B217" s="7">
        <v>386</v>
      </c>
      <c r="C217" s="7">
        <v>266</v>
      </c>
      <c r="D217" s="7">
        <v>343</v>
      </c>
      <c r="E217" s="7">
        <v>266</v>
      </c>
      <c r="F217" s="7">
        <f t="shared" si="9"/>
        <v>68.9119170984456</v>
      </c>
      <c r="G217" s="7">
        <f t="shared" si="10"/>
        <v>100</v>
      </c>
      <c r="H217" s="7">
        <f t="shared" si="11"/>
        <v>77.55102040816327</v>
      </c>
      <c r="J217" s="1" t="s">
        <v>573</v>
      </c>
    </row>
    <row r="218" spans="1:10" ht="16.5" customHeight="1">
      <c r="A218" s="26" t="s">
        <v>312</v>
      </c>
      <c r="B218" s="31"/>
      <c r="C218" s="32"/>
      <c r="D218" s="7">
        <v>307</v>
      </c>
      <c r="E218" s="7">
        <v>251</v>
      </c>
      <c r="F218" s="7">
        <f t="shared" si="9"/>
        <v>0</v>
      </c>
      <c r="G218" s="7">
        <f t="shared" si="10"/>
        <v>0</v>
      </c>
      <c r="H218" s="7">
        <f t="shared" si="11"/>
        <v>81.75895765472313</v>
      </c>
      <c r="J218" s="1" t="s">
        <v>574</v>
      </c>
    </row>
    <row r="219" spans="1:10" ht="16.5" customHeight="1">
      <c r="A219" s="26" t="s">
        <v>313</v>
      </c>
      <c r="B219" s="31"/>
      <c r="C219" s="32"/>
      <c r="D219" s="7">
        <v>0</v>
      </c>
      <c r="E219" s="7">
        <v>0</v>
      </c>
      <c r="F219" s="7">
        <f t="shared" si="9"/>
        <v>0</v>
      </c>
      <c r="G219" s="7">
        <f t="shared" si="10"/>
        <v>0</v>
      </c>
      <c r="H219" s="7">
        <f t="shared" si="11"/>
        <v>0</v>
      </c>
      <c r="J219" s="1" t="s">
        <v>575</v>
      </c>
    </row>
    <row r="220" spans="1:10" ht="16.5" customHeight="1">
      <c r="A220" s="26" t="s">
        <v>314</v>
      </c>
      <c r="B220" s="31"/>
      <c r="C220" s="32"/>
      <c r="D220" s="7">
        <v>0</v>
      </c>
      <c r="E220" s="7">
        <v>0</v>
      </c>
      <c r="F220" s="7">
        <f t="shared" si="9"/>
        <v>0</v>
      </c>
      <c r="G220" s="7">
        <f t="shared" si="10"/>
        <v>0</v>
      </c>
      <c r="H220" s="7">
        <f t="shared" si="11"/>
        <v>0</v>
      </c>
      <c r="J220" s="1" t="s">
        <v>576</v>
      </c>
    </row>
    <row r="221" spans="1:10" ht="17.25" customHeight="1">
      <c r="A221" s="26" t="s">
        <v>321</v>
      </c>
      <c r="B221" s="31"/>
      <c r="C221" s="32"/>
      <c r="D221" s="7">
        <v>0</v>
      </c>
      <c r="E221" s="7">
        <v>0</v>
      </c>
      <c r="F221" s="7">
        <f t="shared" si="9"/>
        <v>0</v>
      </c>
      <c r="G221" s="7">
        <f t="shared" si="10"/>
        <v>0</v>
      </c>
      <c r="H221" s="7">
        <f t="shared" si="11"/>
        <v>0</v>
      </c>
      <c r="J221" s="1" t="s">
        <v>577</v>
      </c>
    </row>
    <row r="222" spans="1:10" ht="17.25" customHeight="1">
      <c r="A222" s="26" t="s">
        <v>578</v>
      </c>
      <c r="B222" s="31"/>
      <c r="C222" s="32"/>
      <c r="D222" s="7">
        <v>36</v>
      </c>
      <c r="E222" s="7">
        <v>15</v>
      </c>
      <c r="F222" s="7">
        <f t="shared" si="9"/>
        <v>0</v>
      </c>
      <c r="G222" s="7">
        <f t="shared" si="10"/>
        <v>0</v>
      </c>
      <c r="H222" s="7">
        <f t="shared" si="11"/>
        <v>41.66666666666667</v>
      </c>
      <c r="J222" s="1" t="s">
        <v>579</v>
      </c>
    </row>
    <row r="223" spans="1:10" ht="17.25" customHeight="1">
      <c r="A223" s="26" t="s">
        <v>580</v>
      </c>
      <c r="B223" s="7">
        <v>0</v>
      </c>
      <c r="C223" s="7">
        <v>0</v>
      </c>
      <c r="D223" s="75"/>
      <c r="E223" s="7">
        <v>0</v>
      </c>
      <c r="F223" s="7">
        <f t="shared" si="9"/>
        <v>0</v>
      </c>
      <c r="G223" s="7">
        <f t="shared" si="10"/>
        <v>0</v>
      </c>
      <c r="H223" s="7">
        <f t="shared" si="11"/>
        <v>0</v>
      </c>
      <c r="J223" s="1" t="s">
        <v>581</v>
      </c>
    </row>
    <row r="224" spans="1:10" ht="17.25" customHeight="1">
      <c r="A224" s="26" t="s">
        <v>312</v>
      </c>
      <c r="B224" s="31"/>
      <c r="C224" s="32"/>
      <c r="D224" s="75"/>
      <c r="E224" s="7">
        <v>0</v>
      </c>
      <c r="F224" s="7">
        <f t="shared" si="9"/>
        <v>0</v>
      </c>
      <c r="G224" s="7">
        <f t="shared" si="10"/>
        <v>0</v>
      </c>
      <c r="H224" s="7">
        <f t="shared" si="11"/>
        <v>0</v>
      </c>
      <c r="J224" s="1" t="s">
        <v>582</v>
      </c>
    </row>
    <row r="225" spans="1:10" ht="17.25" customHeight="1">
      <c r="A225" s="26" t="s">
        <v>313</v>
      </c>
      <c r="B225" s="31"/>
      <c r="C225" s="32"/>
      <c r="D225" s="75"/>
      <c r="E225" s="7">
        <v>0</v>
      </c>
      <c r="F225" s="7">
        <f t="shared" si="9"/>
        <v>0</v>
      </c>
      <c r="G225" s="7">
        <f t="shared" si="10"/>
        <v>0</v>
      </c>
      <c r="H225" s="7">
        <f t="shared" si="11"/>
        <v>0</v>
      </c>
      <c r="J225" s="1" t="s">
        <v>583</v>
      </c>
    </row>
    <row r="226" spans="1:10" ht="17.25" customHeight="1">
      <c r="A226" s="26" t="s">
        <v>314</v>
      </c>
      <c r="B226" s="31"/>
      <c r="C226" s="32"/>
      <c r="D226" s="75"/>
      <c r="E226" s="7">
        <v>0</v>
      </c>
      <c r="F226" s="7">
        <f t="shared" si="9"/>
        <v>0</v>
      </c>
      <c r="G226" s="7">
        <f t="shared" si="10"/>
        <v>0</v>
      </c>
      <c r="H226" s="7">
        <f t="shared" si="11"/>
        <v>0</v>
      </c>
      <c r="J226" s="1" t="s">
        <v>584</v>
      </c>
    </row>
    <row r="227" spans="1:10" ht="17.25" customHeight="1">
      <c r="A227" s="26" t="s">
        <v>321</v>
      </c>
      <c r="B227" s="31"/>
      <c r="C227" s="32"/>
      <c r="D227" s="75"/>
      <c r="E227" s="7">
        <v>0</v>
      </c>
      <c r="F227" s="7">
        <f t="shared" si="9"/>
        <v>0</v>
      </c>
      <c r="G227" s="7">
        <f t="shared" si="10"/>
        <v>0</v>
      </c>
      <c r="H227" s="7">
        <f t="shared" si="11"/>
        <v>0</v>
      </c>
      <c r="J227" s="1" t="s">
        <v>585</v>
      </c>
    </row>
    <row r="228" spans="1:10" ht="17.25" customHeight="1">
      <c r="A228" s="26" t="s">
        <v>586</v>
      </c>
      <c r="B228" s="31"/>
      <c r="C228" s="32"/>
      <c r="D228" s="75"/>
      <c r="E228" s="7">
        <v>0</v>
      </c>
      <c r="F228" s="7">
        <f t="shared" si="9"/>
        <v>0</v>
      </c>
      <c r="G228" s="7">
        <f t="shared" si="10"/>
        <v>0</v>
      </c>
      <c r="H228" s="7">
        <f t="shared" si="11"/>
        <v>0</v>
      </c>
      <c r="J228" s="1" t="s">
        <v>587</v>
      </c>
    </row>
    <row r="229" spans="1:10" ht="17.25" customHeight="1">
      <c r="A229" s="26" t="s">
        <v>588</v>
      </c>
      <c r="B229" s="7">
        <v>1232</v>
      </c>
      <c r="C229" s="7">
        <v>1296</v>
      </c>
      <c r="D229" s="75"/>
      <c r="E229" s="7">
        <v>1296</v>
      </c>
      <c r="F229" s="7">
        <f t="shared" si="9"/>
        <v>105.1948051948052</v>
      </c>
      <c r="G229" s="7">
        <f t="shared" si="10"/>
        <v>100</v>
      </c>
      <c r="H229" s="7">
        <f t="shared" si="11"/>
        <v>0</v>
      </c>
      <c r="J229" s="1" t="s">
        <v>589</v>
      </c>
    </row>
    <row r="230" spans="1:10" ht="17.25" customHeight="1">
      <c r="A230" s="26" t="s">
        <v>312</v>
      </c>
      <c r="B230" s="31"/>
      <c r="C230" s="32"/>
      <c r="D230" s="75"/>
      <c r="E230" s="7">
        <v>1226</v>
      </c>
      <c r="F230" s="7">
        <f t="shared" si="9"/>
        <v>0</v>
      </c>
      <c r="G230" s="7">
        <f t="shared" si="10"/>
        <v>0</v>
      </c>
      <c r="H230" s="7">
        <f t="shared" si="11"/>
        <v>0</v>
      </c>
      <c r="J230" s="1" t="s">
        <v>590</v>
      </c>
    </row>
    <row r="231" spans="1:10" ht="17.25" customHeight="1">
      <c r="A231" s="26" t="s">
        <v>313</v>
      </c>
      <c r="B231" s="31"/>
      <c r="C231" s="32"/>
      <c r="D231" s="75"/>
      <c r="E231" s="7">
        <v>0</v>
      </c>
      <c r="F231" s="7">
        <f t="shared" si="9"/>
        <v>0</v>
      </c>
      <c r="G231" s="7">
        <f t="shared" si="10"/>
        <v>0</v>
      </c>
      <c r="H231" s="7">
        <f t="shared" si="11"/>
        <v>0</v>
      </c>
      <c r="J231" s="1" t="s">
        <v>591</v>
      </c>
    </row>
    <row r="232" spans="1:10" ht="17.25" customHeight="1">
      <c r="A232" s="26" t="s">
        <v>314</v>
      </c>
      <c r="B232" s="31"/>
      <c r="C232" s="32"/>
      <c r="D232" s="75"/>
      <c r="E232" s="7">
        <v>0</v>
      </c>
      <c r="F232" s="7">
        <f t="shared" si="9"/>
        <v>0</v>
      </c>
      <c r="G232" s="7">
        <f t="shared" si="10"/>
        <v>0</v>
      </c>
      <c r="H232" s="7">
        <f t="shared" si="11"/>
        <v>0</v>
      </c>
      <c r="J232" s="1" t="s">
        <v>592</v>
      </c>
    </row>
    <row r="233" spans="1:10" ht="17.25" customHeight="1">
      <c r="A233" s="26" t="s">
        <v>593</v>
      </c>
      <c r="B233" s="31"/>
      <c r="C233" s="32"/>
      <c r="D233" s="75"/>
      <c r="E233" s="7">
        <v>0</v>
      </c>
      <c r="F233" s="7">
        <f t="shared" si="9"/>
        <v>0</v>
      </c>
      <c r="G233" s="7">
        <f t="shared" si="10"/>
        <v>0</v>
      </c>
      <c r="H233" s="7">
        <f t="shared" si="11"/>
        <v>0</v>
      </c>
      <c r="J233" s="1" t="s">
        <v>594</v>
      </c>
    </row>
    <row r="234" spans="1:10" ht="17.25" customHeight="1">
      <c r="A234" s="26" t="s">
        <v>595</v>
      </c>
      <c r="B234" s="31"/>
      <c r="C234" s="32"/>
      <c r="D234" s="75"/>
      <c r="E234" s="7">
        <v>0</v>
      </c>
      <c r="F234" s="7">
        <f t="shared" si="9"/>
        <v>0</v>
      </c>
      <c r="G234" s="7">
        <f t="shared" si="10"/>
        <v>0</v>
      </c>
      <c r="H234" s="7">
        <f t="shared" si="11"/>
        <v>0</v>
      </c>
      <c r="J234" s="1" t="s">
        <v>596</v>
      </c>
    </row>
    <row r="235" spans="1:10" ht="17.25" customHeight="1">
      <c r="A235" s="26" t="s">
        <v>597</v>
      </c>
      <c r="B235" s="31"/>
      <c r="C235" s="32"/>
      <c r="D235" s="75"/>
      <c r="E235" s="7">
        <v>0</v>
      </c>
      <c r="F235" s="7">
        <f t="shared" si="9"/>
        <v>0</v>
      </c>
      <c r="G235" s="7">
        <f t="shared" si="10"/>
        <v>0</v>
      </c>
      <c r="H235" s="7">
        <f t="shared" si="11"/>
        <v>0</v>
      </c>
      <c r="J235" s="1" t="s">
        <v>598</v>
      </c>
    </row>
    <row r="236" spans="1:10" ht="17.25" customHeight="1">
      <c r="A236" s="26" t="s">
        <v>599</v>
      </c>
      <c r="B236" s="31"/>
      <c r="C236" s="32"/>
      <c r="D236" s="75"/>
      <c r="E236" s="7">
        <v>0</v>
      </c>
      <c r="F236" s="7">
        <f t="shared" si="9"/>
        <v>0</v>
      </c>
      <c r="G236" s="7">
        <f t="shared" si="10"/>
        <v>0</v>
      </c>
      <c r="H236" s="7">
        <f t="shared" si="11"/>
        <v>0</v>
      </c>
      <c r="J236" s="1" t="s">
        <v>600</v>
      </c>
    </row>
    <row r="237" spans="1:10" ht="17.25" customHeight="1">
      <c r="A237" s="26" t="s">
        <v>353</v>
      </c>
      <c r="B237" s="31"/>
      <c r="C237" s="32"/>
      <c r="D237" s="75"/>
      <c r="E237" s="7">
        <v>0</v>
      </c>
      <c r="F237" s="7">
        <f t="shared" si="9"/>
        <v>0</v>
      </c>
      <c r="G237" s="7">
        <f t="shared" si="10"/>
        <v>0</v>
      </c>
      <c r="H237" s="7">
        <f t="shared" si="11"/>
        <v>0</v>
      </c>
      <c r="J237" s="1" t="s">
        <v>601</v>
      </c>
    </row>
    <row r="238" spans="1:10" ht="17.25" customHeight="1">
      <c r="A238" s="26" t="s">
        <v>602</v>
      </c>
      <c r="B238" s="31"/>
      <c r="C238" s="32"/>
      <c r="D238" s="75"/>
      <c r="E238" s="7">
        <v>0</v>
      </c>
      <c r="F238" s="7">
        <f t="shared" si="9"/>
        <v>0</v>
      </c>
      <c r="G238" s="7">
        <f t="shared" si="10"/>
        <v>0</v>
      </c>
      <c r="H238" s="7">
        <f t="shared" si="11"/>
        <v>0</v>
      </c>
      <c r="J238" s="1" t="s">
        <v>603</v>
      </c>
    </row>
    <row r="239" spans="1:10" ht="17.25" customHeight="1">
      <c r="A239" s="26" t="s">
        <v>604</v>
      </c>
      <c r="B239" s="31"/>
      <c r="C239" s="32"/>
      <c r="D239" s="75"/>
      <c r="E239" s="7">
        <v>0</v>
      </c>
      <c r="F239" s="7">
        <f t="shared" si="9"/>
        <v>0</v>
      </c>
      <c r="G239" s="7">
        <f t="shared" si="10"/>
        <v>0</v>
      </c>
      <c r="H239" s="7">
        <f t="shared" si="11"/>
        <v>0</v>
      </c>
      <c r="J239" s="1" t="s">
        <v>605</v>
      </c>
    </row>
    <row r="240" spans="1:10" ht="17.25" customHeight="1">
      <c r="A240" s="26" t="s">
        <v>606</v>
      </c>
      <c r="B240" s="31"/>
      <c r="C240" s="32"/>
      <c r="D240" s="75"/>
      <c r="E240" s="7">
        <v>0</v>
      </c>
      <c r="F240" s="7">
        <f t="shared" si="9"/>
        <v>0</v>
      </c>
      <c r="G240" s="7">
        <f t="shared" si="10"/>
        <v>0</v>
      </c>
      <c r="H240" s="7">
        <f t="shared" si="11"/>
        <v>0</v>
      </c>
      <c r="J240" s="1" t="s">
        <v>607</v>
      </c>
    </row>
    <row r="241" spans="1:10" ht="17.25" customHeight="1">
      <c r="A241" s="26" t="s">
        <v>608</v>
      </c>
      <c r="B241" s="31"/>
      <c r="C241" s="32"/>
      <c r="D241" s="75"/>
      <c r="E241" s="7">
        <v>1</v>
      </c>
      <c r="F241" s="7">
        <f t="shared" si="9"/>
        <v>0</v>
      </c>
      <c r="G241" s="7">
        <f t="shared" si="10"/>
        <v>0</v>
      </c>
      <c r="H241" s="7">
        <f t="shared" si="11"/>
        <v>0</v>
      </c>
      <c r="J241" s="1" t="s">
        <v>609</v>
      </c>
    </row>
    <row r="242" spans="1:10" ht="17.25" customHeight="1">
      <c r="A242" s="26" t="s">
        <v>610</v>
      </c>
      <c r="B242" s="31"/>
      <c r="C242" s="32"/>
      <c r="D242" s="75"/>
      <c r="E242" s="7">
        <v>0</v>
      </c>
      <c r="F242" s="7">
        <f t="shared" si="9"/>
        <v>0</v>
      </c>
      <c r="G242" s="7">
        <f t="shared" si="10"/>
        <v>0</v>
      </c>
      <c r="H242" s="7">
        <f t="shared" si="11"/>
        <v>0</v>
      </c>
      <c r="J242" s="1" t="s">
        <v>611</v>
      </c>
    </row>
    <row r="243" spans="1:10" ht="17.25" customHeight="1">
      <c r="A243" s="26" t="s">
        <v>612</v>
      </c>
      <c r="B243" s="31"/>
      <c r="C243" s="32"/>
      <c r="D243" s="75"/>
      <c r="E243" s="7">
        <v>0</v>
      </c>
      <c r="F243" s="7">
        <f t="shared" si="9"/>
        <v>0</v>
      </c>
      <c r="G243" s="7">
        <f t="shared" si="10"/>
        <v>0</v>
      </c>
      <c r="H243" s="7">
        <f t="shared" si="11"/>
        <v>0</v>
      </c>
      <c r="J243" s="1" t="s">
        <v>613</v>
      </c>
    </row>
    <row r="244" spans="1:10" ht="17.25" customHeight="1">
      <c r="A244" s="26" t="s">
        <v>321</v>
      </c>
      <c r="B244" s="31"/>
      <c r="C244" s="32"/>
      <c r="D244" s="75"/>
      <c r="E244" s="7">
        <v>68</v>
      </c>
      <c r="F244" s="7">
        <f t="shared" si="9"/>
        <v>0</v>
      </c>
      <c r="G244" s="7">
        <f t="shared" si="10"/>
        <v>0</v>
      </c>
      <c r="H244" s="7">
        <f t="shared" si="11"/>
        <v>0</v>
      </c>
      <c r="J244" s="1" t="s">
        <v>614</v>
      </c>
    </row>
    <row r="245" spans="1:10" ht="17.25" customHeight="1">
      <c r="A245" s="26" t="s">
        <v>615</v>
      </c>
      <c r="B245" s="31"/>
      <c r="C245" s="32"/>
      <c r="D245" s="75"/>
      <c r="E245" s="7">
        <v>1</v>
      </c>
      <c r="F245" s="7">
        <f t="shared" si="9"/>
        <v>0</v>
      </c>
      <c r="G245" s="7">
        <f t="shared" si="10"/>
        <v>0</v>
      </c>
      <c r="H245" s="7">
        <f t="shared" si="11"/>
        <v>0</v>
      </c>
      <c r="J245" s="1" t="s">
        <v>616</v>
      </c>
    </row>
    <row r="246" spans="1:10" ht="17.25" customHeight="1">
      <c r="A246" s="26" t="s">
        <v>617</v>
      </c>
      <c r="B246" s="7">
        <v>8498</v>
      </c>
      <c r="C246" s="7">
        <v>40115</v>
      </c>
      <c r="D246" s="7">
        <v>21753</v>
      </c>
      <c r="E246" s="7">
        <v>40115</v>
      </c>
      <c r="F246" s="7">
        <f t="shared" si="9"/>
        <v>472.05224758766764</v>
      </c>
      <c r="G246" s="7">
        <f t="shared" si="10"/>
        <v>100</v>
      </c>
      <c r="H246" s="7">
        <f t="shared" si="11"/>
        <v>184.41134556153173</v>
      </c>
      <c r="J246" s="1" t="s">
        <v>618</v>
      </c>
    </row>
    <row r="247" spans="1:10" ht="17.25" customHeight="1">
      <c r="A247" s="26" t="s">
        <v>619</v>
      </c>
      <c r="B247" s="31"/>
      <c r="C247" s="32"/>
      <c r="D247" s="7">
        <v>0</v>
      </c>
      <c r="E247" s="7">
        <v>0</v>
      </c>
      <c r="F247" s="7">
        <f t="shared" si="9"/>
        <v>0</v>
      </c>
      <c r="G247" s="7">
        <f t="shared" si="10"/>
        <v>0</v>
      </c>
      <c r="H247" s="7">
        <f t="shared" si="11"/>
        <v>0</v>
      </c>
      <c r="J247" s="1" t="s">
        <v>620</v>
      </c>
    </row>
    <row r="248" spans="1:10" ht="17.25" customHeight="1">
      <c r="A248" s="26" t="s">
        <v>621</v>
      </c>
      <c r="B248" s="31"/>
      <c r="C248" s="32"/>
      <c r="D248" s="7">
        <v>21753</v>
      </c>
      <c r="E248" s="7">
        <v>40115</v>
      </c>
      <c r="F248" s="7">
        <f t="shared" si="9"/>
        <v>0</v>
      </c>
      <c r="G248" s="7">
        <f t="shared" si="10"/>
        <v>0</v>
      </c>
      <c r="H248" s="7">
        <f t="shared" si="11"/>
        <v>184.41134556153173</v>
      </c>
      <c r="J248" s="1" t="s">
        <v>622</v>
      </c>
    </row>
    <row r="249" spans="1:10" ht="17.25" customHeight="1">
      <c r="A249" s="26" t="s">
        <v>268</v>
      </c>
      <c r="B249" s="7">
        <v>7252</v>
      </c>
      <c r="C249" s="7">
        <v>7110</v>
      </c>
      <c r="D249" s="7">
        <v>6607</v>
      </c>
      <c r="E249" s="7">
        <v>7110</v>
      </c>
      <c r="F249" s="7">
        <f t="shared" si="9"/>
        <v>98.0419194704909</v>
      </c>
      <c r="G249" s="7">
        <f t="shared" si="10"/>
        <v>100</v>
      </c>
      <c r="H249" s="7">
        <f t="shared" si="11"/>
        <v>107.61313758135312</v>
      </c>
      <c r="J249" s="1" t="s">
        <v>623</v>
      </c>
    </row>
    <row r="250" spans="1:10" ht="16.5" customHeight="1">
      <c r="A250" s="26" t="s">
        <v>624</v>
      </c>
      <c r="B250" s="7">
        <v>4</v>
      </c>
      <c r="C250" s="7">
        <v>4</v>
      </c>
      <c r="D250" s="7">
        <v>84</v>
      </c>
      <c r="E250" s="7">
        <v>4</v>
      </c>
      <c r="F250" s="7">
        <f t="shared" si="9"/>
        <v>100</v>
      </c>
      <c r="G250" s="7">
        <f t="shared" si="10"/>
        <v>100</v>
      </c>
      <c r="H250" s="7">
        <f t="shared" si="11"/>
        <v>4.761904761904762</v>
      </c>
      <c r="J250" s="1" t="s">
        <v>625</v>
      </c>
    </row>
    <row r="251" spans="1:10" ht="16.5" customHeight="1">
      <c r="A251" s="26" t="s">
        <v>626</v>
      </c>
      <c r="B251" s="32"/>
      <c r="C251" s="32"/>
      <c r="D251" s="7">
        <v>4</v>
      </c>
      <c r="E251" s="7">
        <v>4</v>
      </c>
      <c r="F251" s="7">
        <f t="shared" si="9"/>
        <v>0</v>
      </c>
      <c r="G251" s="7">
        <f t="shared" si="10"/>
        <v>0</v>
      </c>
      <c r="H251" s="7">
        <f t="shared" si="11"/>
        <v>100</v>
      </c>
      <c r="J251" s="1" t="s">
        <v>627</v>
      </c>
    </row>
    <row r="252" spans="1:10" ht="16.5" customHeight="1">
      <c r="A252" s="26" t="s">
        <v>628</v>
      </c>
      <c r="B252" s="32"/>
      <c r="C252" s="32"/>
      <c r="D252" s="7">
        <v>0</v>
      </c>
      <c r="E252" s="7">
        <v>0</v>
      </c>
      <c r="F252" s="7">
        <f t="shared" si="9"/>
        <v>0</v>
      </c>
      <c r="G252" s="7">
        <f t="shared" si="10"/>
        <v>0</v>
      </c>
      <c r="H252" s="7">
        <f t="shared" si="11"/>
        <v>0</v>
      </c>
      <c r="J252" s="1" t="s">
        <v>629</v>
      </c>
    </row>
    <row r="253" spans="1:10" ht="16.5" customHeight="1">
      <c r="A253" s="26" t="s">
        <v>630</v>
      </c>
      <c r="B253" s="7">
        <v>6422</v>
      </c>
      <c r="C253" s="7">
        <v>6334</v>
      </c>
      <c r="D253" s="7">
        <v>5502</v>
      </c>
      <c r="E253" s="7">
        <v>6334</v>
      </c>
      <c r="F253" s="7">
        <f t="shared" si="9"/>
        <v>98.62971037060106</v>
      </c>
      <c r="G253" s="7">
        <f t="shared" si="10"/>
        <v>100</v>
      </c>
      <c r="H253" s="7">
        <f t="shared" si="11"/>
        <v>115.12177390039986</v>
      </c>
      <c r="J253" s="1" t="s">
        <v>631</v>
      </c>
    </row>
    <row r="254" spans="1:10" ht="16.5" customHeight="1">
      <c r="A254" s="26" t="s">
        <v>312</v>
      </c>
      <c r="B254" s="31"/>
      <c r="C254" s="32"/>
      <c r="D254" s="7">
        <v>4442</v>
      </c>
      <c r="E254" s="7">
        <v>4197</v>
      </c>
      <c r="F254" s="7">
        <f t="shared" si="9"/>
        <v>0</v>
      </c>
      <c r="G254" s="7">
        <f t="shared" si="10"/>
        <v>0</v>
      </c>
      <c r="H254" s="7">
        <f t="shared" si="11"/>
        <v>94.4844664565511</v>
      </c>
      <c r="J254" s="1" t="s">
        <v>632</v>
      </c>
    </row>
    <row r="255" spans="1:10" ht="16.5" customHeight="1">
      <c r="A255" s="26" t="s">
        <v>313</v>
      </c>
      <c r="B255" s="31"/>
      <c r="C255" s="32"/>
      <c r="D255" s="7">
        <v>0</v>
      </c>
      <c r="E255" s="7">
        <v>0</v>
      </c>
      <c r="F255" s="7">
        <f t="shared" si="9"/>
        <v>0</v>
      </c>
      <c r="G255" s="7">
        <f t="shared" si="10"/>
        <v>0</v>
      </c>
      <c r="H255" s="7">
        <f t="shared" si="11"/>
        <v>0</v>
      </c>
      <c r="J255" s="1" t="s">
        <v>633</v>
      </c>
    </row>
    <row r="256" spans="1:10" ht="16.5" customHeight="1">
      <c r="A256" s="26" t="s">
        <v>314</v>
      </c>
      <c r="B256" s="31"/>
      <c r="C256" s="32"/>
      <c r="D256" s="7">
        <v>0</v>
      </c>
      <c r="E256" s="7">
        <v>0</v>
      </c>
      <c r="F256" s="7">
        <f t="shared" si="9"/>
        <v>0</v>
      </c>
      <c r="G256" s="7">
        <f t="shared" si="10"/>
        <v>0</v>
      </c>
      <c r="H256" s="7">
        <f t="shared" si="11"/>
        <v>0</v>
      </c>
      <c r="J256" s="1" t="s">
        <v>634</v>
      </c>
    </row>
    <row r="257" spans="1:10" ht="17.25" customHeight="1">
      <c r="A257" s="26" t="s">
        <v>353</v>
      </c>
      <c r="B257" s="31"/>
      <c r="C257" s="32"/>
      <c r="D257" s="7">
        <v>0</v>
      </c>
      <c r="E257" s="7">
        <v>110</v>
      </c>
      <c r="F257" s="7">
        <f t="shared" si="9"/>
        <v>0</v>
      </c>
      <c r="G257" s="7">
        <f t="shared" si="10"/>
        <v>0</v>
      </c>
      <c r="H257" s="7">
        <f t="shared" si="11"/>
        <v>0</v>
      </c>
      <c r="J257" s="1" t="s">
        <v>635</v>
      </c>
    </row>
    <row r="258" spans="1:10" ht="17.25" customHeight="1">
      <c r="A258" s="26" t="s">
        <v>636</v>
      </c>
      <c r="B258" s="31"/>
      <c r="C258" s="32"/>
      <c r="D258" s="75"/>
      <c r="E258" s="7">
        <v>519</v>
      </c>
      <c r="F258" s="7">
        <f t="shared" si="9"/>
        <v>0</v>
      </c>
      <c r="G258" s="7">
        <f t="shared" si="10"/>
        <v>0</v>
      </c>
      <c r="H258" s="7">
        <f t="shared" si="11"/>
        <v>0</v>
      </c>
      <c r="J258" s="1" t="s">
        <v>637</v>
      </c>
    </row>
    <row r="259" spans="1:10" ht="17.25" customHeight="1">
      <c r="A259" s="26" t="s">
        <v>638</v>
      </c>
      <c r="B259" s="31"/>
      <c r="C259" s="32"/>
      <c r="D259" s="75"/>
      <c r="E259" s="7">
        <v>10</v>
      </c>
      <c r="F259" s="7">
        <f t="shared" si="9"/>
        <v>0</v>
      </c>
      <c r="G259" s="7">
        <f t="shared" si="10"/>
        <v>0</v>
      </c>
      <c r="H259" s="7">
        <f t="shared" si="11"/>
        <v>0</v>
      </c>
      <c r="J259" s="1" t="s">
        <v>639</v>
      </c>
    </row>
    <row r="260" spans="1:10" ht="17.25" customHeight="1">
      <c r="A260" s="26" t="s">
        <v>321</v>
      </c>
      <c r="B260" s="31"/>
      <c r="C260" s="32"/>
      <c r="D260" s="7">
        <v>24</v>
      </c>
      <c r="E260" s="7">
        <v>452</v>
      </c>
      <c r="F260" s="7">
        <f aca="true" t="shared" si="12" ref="F260:F323">IF(B260&lt;&gt;0,(E260/B260)*100,0)</f>
        <v>0</v>
      </c>
      <c r="G260" s="7">
        <f aca="true" t="shared" si="13" ref="G260:G323">IF(C260&lt;&gt;0,(E260/C260)*100,0)</f>
        <v>0</v>
      </c>
      <c r="H260" s="7">
        <f aca="true" t="shared" si="14" ref="H260:H323">IF(D260&lt;&gt;0,(E260/D260)*100,0)</f>
        <v>1883.3333333333333</v>
      </c>
      <c r="J260" s="1" t="s">
        <v>640</v>
      </c>
    </row>
    <row r="261" spans="1:10" ht="17.25" customHeight="1">
      <c r="A261" s="26" t="s">
        <v>641</v>
      </c>
      <c r="B261" s="31"/>
      <c r="C261" s="32"/>
      <c r="D261" s="7">
        <v>192</v>
      </c>
      <c r="E261" s="7">
        <v>1046</v>
      </c>
      <c r="F261" s="7">
        <f t="shared" si="12"/>
        <v>0</v>
      </c>
      <c r="G261" s="7">
        <f t="shared" si="13"/>
        <v>0</v>
      </c>
      <c r="H261" s="7">
        <f t="shared" si="14"/>
        <v>544.7916666666667</v>
      </c>
      <c r="J261" s="1" t="s">
        <v>642</v>
      </c>
    </row>
    <row r="262" spans="1:10" ht="16.5" customHeight="1">
      <c r="A262" s="26" t="s">
        <v>643</v>
      </c>
      <c r="B262" s="7">
        <v>0</v>
      </c>
      <c r="C262" s="7">
        <v>0</v>
      </c>
      <c r="D262" s="7">
        <v>0</v>
      </c>
      <c r="E262" s="7">
        <v>0</v>
      </c>
      <c r="F262" s="7">
        <f t="shared" si="12"/>
        <v>0</v>
      </c>
      <c r="G262" s="7">
        <f t="shared" si="13"/>
        <v>0</v>
      </c>
      <c r="H262" s="7">
        <f t="shared" si="14"/>
        <v>0</v>
      </c>
      <c r="J262" s="1" t="s">
        <v>644</v>
      </c>
    </row>
    <row r="263" spans="1:10" ht="16.5" customHeight="1">
      <c r="A263" s="26" t="s">
        <v>312</v>
      </c>
      <c r="B263" s="32"/>
      <c r="C263" s="32"/>
      <c r="D263" s="7">
        <v>0</v>
      </c>
      <c r="E263" s="7">
        <v>0</v>
      </c>
      <c r="F263" s="7">
        <f t="shared" si="12"/>
        <v>0</v>
      </c>
      <c r="G263" s="7">
        <f t="shared" si="13"/>
        <v>0</v>
      </c>
      <c r="H263" s="7">
        <f t="shared" si="14"/>
        <v>0</v>
      </c>
      <c r="J263" s="1" t="s">
        <v>645</v>
      </c>
    </row>
    <row r="264" spans="1:10" ht="16.5" customHeight="1">
      <c r="A264" s="26" t="s">
        <v>313</v>
      </c>
      <c r="B264" s="32"/>
      <c r="C264" s="32"/>
      <c r="D264" s="7">
        <v>0</v>
      </c>
      <c r="E264" s="7">
        <v>0</v>
      </c>
      <c r="F264" s="7">
        <f t="shared" si="12"/>
        <v>0</v>
      </c>
      <c r="G264" s="7">
        <f t="shared" si="13"/>
        <v>0</v>
      </c>
      <c r="H264" s="7">
        <f t="shared" si="14"/>
        <v>0</v>
      </c>
      <c r="J264" s="1" t="s">
        <v>646</v>
      </c>
    </row>
    <row r="265" spans="1:10" ht="16.5" customHeight="1">
      <c r="A265" s="26" t="s">
        <v>314</v>
      </c>
      <c r="B265" s="32"/>
      <c r="C265" s="32"/>
      <c r="D265" s="7">
        <v>0</v>
      </c>
      <c r="E265" s="7">
        <v>0</v>
      </c>
      <c r="F265" s="7">
        <f t="shared" si="12"/>
        <v>0</v>
      </c>
      <c r="G265" s="7">
        <f t="shared" si="13"/>
        <v>0</v>
      </c>
      <c r="H265" s="7">
        <f t="shared" si="14"/>
        <v>0</v>
      </c>
      <c r="J265" s="1" t="s">
        <v>647</v>
      </c>
    </row>
    <row r="266" spans="1:10" ht="16.5" customHeight="1">
      <c r="A266" s="26" t="s">
        <v>648</v>
      </c>
      <c r="B266" s="32"/>
      <c r="C266" s="32"/>
      <c r="D266" s="7">
        <v>0</v>
      </c>
      <c r="E266" s="7">
        <v>0</v>
      </c>
      <c r="F266" s="7">
        <f t="shared" si="12"/>
        <v>0</v>
      </c>
      <c r="G266" s="7">
        <f t="shared" si="13"/>
        <v>0</v>
      </c>
      <c r="H266" s="7">
        <f t="shared" si="14"/>
        <v>0</v>
      </c>
      <c r="J266" s="1" t="s">
        <v>649</v>
      </c>
    </row>
    <row r="267" spans="1:10" ht="16.5" customHeight="1">
      <c r="A267" s="26" t="s">
        <v>321</v>
      </c>
      <c r="B267" s="32"/>
      <c r="C267" s="32"/>
      <c r="D267" s="7">
        <v>0</v>
      </c>
      <c r="E267" s="7">
        <v>0</v>
      </c>
      <c r="F267" s="7">
        <f t="shared" si="12"/>
        <v>0</v>
      </c>
      <c r="G267" s="7">
        <f t="shared" si="13"/>
        <v>0</v>
      </c>
      <c r="H267" s="7">
        <f t="shared" si="14"/>
        <v>0</v>
      </c>
      <c r="J267" s="1" t="s">
        <v>650</v>
      </c>
    </row>
    <row r="268" spans="1:10" ht="16.5" customHeight="1">
      <c r="A268" s="26" t="s">
        <v>651</v>
      </c>
      <c r="B268" s="32"/>
      <c r="C268" s="32"/>
      <c r="D268" s="7">
        <v>0</v>
      </c>
      <c r="E268" s="7">
        <v>0</v>
      </c>
      <c r="F268" s="7">
        <f t="shared" si="12"/>
        <v>0</v>
      </c>
      <c r="G268" s="7">
        <f t="shared" si="13"/>
        <v>0</v>
      </c>
      <c r="H268" s="7">
        <f t="shared" si="14"/>
        <v>0</v>
      </c>
      <c r="J268" s="1" t="s">
        <v>652</v>
      </c>
    </row>
    <row r="269" spans="1:10" ht="16.5" customHeight="1">
      <c r="A269" s="26" t="s">
        <v>653</v>
      </c>
      <c r="B269" s="7">
        <v>0</v>
      </c>
      <c r="C269" s="7">
        <v>2</v>
      </c>
      <c r="D269" s="7">
        <v>7</v>
      </c>
      <c r="E269" s="7">
        <v>2</v>
      </c>
      <c r="F269" s="7">
        <f t="shared" si="12"/>
        <v>0</v>
      </c>
      <c r="G269" s="7">
        <f t="shared" si="13"/>
        <v>100</v>
      </c>
      <c r="H269" s="7">
        <f t="shared" si="14"/>
        <v>28.57142857142857</v>
      </c>
      <c r="J269" s="1" t="s">
        <v>654</v>
      </c>
    </row>
    <row r="270" spans="1:10" ht="16.5" customHeight="1">
      <c r="A270" s="26" t="s">
        <v>312</v>
      </c>
      <c r="B270" s="32"/>
      <c r="C270" s="32"/>
      <c r="D270" s="7">
        <v>0</v>
      </c>
      <c r="E270" s="7">
        <v>0</v>
      </c>
      <c r="F270" s="7">
        <f t="shared" si="12"/>
        <v>0</v>
      </c>
      <c r="G270" s="7">
        <f t="shared" si="13"/>
        <v>0</v>
      </c>
      <c r="H270" s="7">
        <f t="shared" si="14"/>
        <v>0</v>
      </c>
      <c r="J270" s="1" t="s">
        <v>655</v>
      </c>
    </row>
    <row r="271" spans="1:10" ht="16.5" customHeight="1">
      <c r="A271" s="26" t="s">
        <v>313</v>
      </c>
      <c r="B271" s="32"/>
      <c r="C271" s="32"/>
      <c r="D271" s="7">
        <v>0</v>
      </c>
      <c r="E271" s="7">
        <v>0</v>
      </c>
      <c r="F271" s="7">
        <f t="shared" si="12"/>
        <v>0</v>
      </c>
      <c r="G271" s="7">
        <f t="shared" si="13"/>
        <v>0</v>
      </c>
      <c r="H271" s="7">
        <f t="shared" si="14"/>
        <v>0</v>
      </c>
      <c r="J271" s="1" t="s">
        <v>656</v>
      </c>
    </row>
    <row r="272" spans="1:10" ht="16.5" customHeight="1">
      <c r="A272" s="26" t="s">
        <v>314</v>
      </c>
      <c r="B272" s="32"/>
      <c r="C272" s="32"/>
      <c r="D272" s="7">
        <v>0</v>
      </c>
      <c r="E272" s="7">
        <v>0</v>
      </c>
      <c r="F272" s="7">
        <f t="shared" si="12"/>
        <v>0</v>
      </c>
      <c r="G272" s="7">
        <f t="shared" si="13"/>
        <v>0</v>
      </c>
      <c r="H272" s="7">
        <f t="shared" si="14"/>
        <v>0</v>
      </c>
      <c r="J272" s="1" t="s">
        <v>657</v>
      </c>
    </row>
    <row r="273" spans="1:10" ht="17.25" customHeight="1">
      <c r="A273" s="26" t="s">
        <v>658</v>
      </c>
      <c r="B273" s="32"/>
      <c r="C273" s="32"/>
      <c r="D273" s="7">
        <v>0</v>
      </c>
      <c r="E273" s="7">
        <v>0</v>
      </c>
      <c r="F273" s="7">
        <f t="shared" si="12"/>
        <v>0</v>
      </c>
      <c r="G273" s="7">
        <f t="shared" si="13"/>
        <v>0</v>
      </c>
      <c r="H273" s="7">
        <f t="shared" si="14"/>
        <v>0</v>
      </c>
      <c r="J273" s="1" t="s">
        <v>659</v>
      </c>
    </row>
    <row r="274" spans="1:10" ht="17.25" customHeight="1">
      <c r="A274" s="26" t="s">
        <v>660</v>
      </c>
      <c r="B274" s="32"/>
      <c r="C274" s="32"/>
      <c r="D274" s="75"/>
      <c r="E274" s="7">
        <v>0</v>
      </c>
      <c r="F274" s="7">
        <f t="shared" si="12"/>
        <v>0</v>
      </c>
      <c r="G274" s="7">
        <f t="shared" si="13"/>
        <v>0</v>
      </c>
      <c r="H274" s="7">
        <f t="shared" si="14"/>
        <v>0</v>
      </c>
      <c r="J274" s="1" t="s">
        <v>661</v>
      </c>
    </row>
    <row r="275" spans="1:10" ht="17.25" customHeight="1">
      <c r="A275" s="26" t="s">
        <v>321</v>
      </c>
      <c r="B275" s="32"/>
      <c r="C275" s="32"/>
      <c r="D275" s="7">
        <v>0</v>
      </c>
      <c r="E275" s="7">
        <v>0</v>
      </c>
      <c r="F275" s="7">
        <f t="shared" si="12"/>
        <v>0</v>
      </c>
      <c r="G275" s="7">
        <f t="shared" si="13"/>
        <v>0</v>
      </c>
      <c r="H275" s="7">
        <f t="shared" si="14"/>
        <v>0</v>
      </c>
      <c r="J275" s="1" t="s">
        <v>662</v>
      </c>
    </row>
    <row r="276" spans="1:10" ht="17.25" customHeight="1">
      <c r="A276" s="26" t="s">
        <v>663</v>
      </c>
      <c r="B276" s="32"/>
      <c r="C276" s="32"/>
      <c r="D276" s="7">
        <v>7</v>
      </c>
      <c r="E276" s="7">
        <v>2</v>
      </c>
      <c r="F276" s="7">
        <f t="shared" si="12"/>
        <v>0</v>
      </c>
      <c r="G276" s="7">
        <f t="shared" si="13"/>
        <v>0</v>
      </c>
      <c r="H276" s="7">
        <f t="shared" si="14"/>
        <v>28.57142857142857</v>
      </c>
      <c r="J276" s="1" t="s">
        <v>664</v>
      </c>
    </row>
    <row r="277" spans="1:10" ht="17.25" customHeight="1">
      <c r="A277" s="26" t="s">
        <v>665</v>
      </c>
      <c r="B277" s="7">
        <v>6</v>
      </c>
      <c r="C277" s="7">
        <v>11</v>
      </c>
      <c r="D277" s="7">
        <v>17</v>
      </c>
      <c r="E277" s="7">
        <v>11</v>
      </c>
      <c r="F277" s="7">
        <f t="shared" si="12"/>
        <v>183.33333333333331</v>
      </c>
      <c r="G277" s="7">
        <f t="shared" si="13"/>
        <v>100</v>
      </c>
      <c r="H277" s="7">
        <f t="shared" si="14"/>
        <v>64.70588235294117</v>
      </c>
      <c r="J277" s="1" t="s">
        <v>666</v>
      </c>
    </row>
    <row r="278" spans="1:10" ht="17.25" customHeight="1">
      <c r="A278" s="26" t="s">
        <v>312</v>
      </c>
      <c r="B278" s="32"/>
      <c r="C278" s="32"/>
      <c r="D278" s="7">
        <v>0</v>
      </c>
      <c r="E278" s="7">
        <v>0</v>
      </c>
      <c r="F278" s="7">
        <f t="shared" si="12"/>
        <v>0</v>
      </c>
      <c r="G278" s="7">
        <f t="shared" si="13"/>
        <v>0</v>
      </c>
      <c r="H278" s="7">
        <f t="shared" si="14"/>
        <v>0</v>
      </c>
      <c r="J278" s="1" t="s">
        <v>667</v>
      </c>
    </row>
    <row r="279" spans="1:10" ht="16.5" customHeight="1">
      <c r="A279" s="26" t="s">
        <v>313</v>
      </c>
      <c r="B279" s="32"/>
      <c r="C279" s="32"/>
      <c r="D279" s="7">
        <v>0</v>
      </c>
      <c r="E279" s="7">
        <v>0</v>
      </c>
      <c r="F279" s="7">
        <f t="shared" si="12"/>
        <v>0</v>
      </c>
      <c r="G279" s="7">
        <f t="shared" si="13"/>
        <v>0</v>
      </c>
      <c r="H279" s="7">
        <f t="shared" si="14"/>
        <v>0</v>
      </c>
      <c r="J279" s="1" t="s">
        <v>668</v>
      </c>
    </row>
    <row r="280" spans="1:10" ht="16.5" customHeight="1">
      <c r="A280" s="26" t="s">
        <v>314</v>
      </c>
      <c r="B280" s="32"/>
      <c r="C280" s="32"/>
      <c r="D280" s="7">
        <v>0</v>
      </c>
      <c r="E280" s="7">
        <v>0</v>
      </c>
      <c r="F280" s="7">
        <f t="shared" si="12"/>
        <v>0</v>
      </c>
      <c r="G280" s="7">
        <f t="shared" si="13"/>
        <v>0</v>
      </c>
      <c r="H280" s="7">
        <f t="shared" si="14"/>
        <v>0</v>
      </c>
      <c r="J280" s="1" t="s">
        <v>669</v>
      </c>
    </row>
    <row r="281" spans="1:10" ht="16.5" customHeight="1">
      <c r="A281" s="26" t="s">
        <v>670</v>
      </c>
      <c r="B281" s="32"/>
      <c r="C281" s="32"/>
      <c r="D281" s="7">
        <v>0</v>
      </c>
      <c r="E281" s="7">
        <v>0</v>
      </c>
      <c r="F281" s="7">
        <f t="shared" si="12"/>
        <v>0</v>
      </c>
      <c r="G281" s="7">
        <f t="shared" si="13"/>
        <v>0</v>
      </c>
      <c r="H281" s="7">
        <f t="shared" si="14"/>
        <v>0</v>
      </c>
      <c r="J281" s="1" t="s">
        <v>671</v>
      </c>
    </row>
    <row r="282" spans="1:10" ht="16.5" customHeight="1">
      <c r="A282" s="26" t="s">
        <v>672</v>
      </c>
      <c r="B282" s="32"/>
      <c r="C282" s="32"/>
      <c r="D282" s="7">
        <v>0</v>
      </c>
      <c r="E282" s="7">
        <v>0</v>
      </c>
      <c r="F282" s="7">
        <f t="shared" si="12"/>
        <v>0</v>
      </c>
      <c r="G282" s="7">
        <f t="shared" si="13"/>
        <v>0</v>
      </c>
      <c r="H282" s="7">
        <f t="shared" si="14"/>
        <v>0</v>
      </c>
      <c r="J282" s="1" t="s">
        <v>673</v>
      </c>
    </row>
    <row r="283" spans="1:10" ht="16.5" customHeight="1">
      <c r="A283" s="26" t="s">
        <v>674</v>
      </c>
      <c r="B283" s="32"/>
      <c r="C283" s="32"/>
      <c r="D283" s="7">
        <v>0</v>
      </c>
      <c r="E283" s="7">
        <v>0</v>
      </c>
      <c r="F283" s="7">
        <f t="shared" si="12"/>
        <v>0</v>
      </c>
      <c r="G283" s="7">
        <f t="shared" si="13"/>
        <v>0</v>
      </c>
      <c r="H283" s="7">
        <f t="shared" si="14"/>
        <v>0</v>
      </c>
      <c r="J283" s="1" t="s">
        <v>675</v>
      </c>
    </row>
    <row r="284" spans="1:10" ht="16.5" customHeight="1">
      <c r="A284" s="26" t="s">
        <v>321</v>
      </c>
      <c r="B284" s="32"/>
      <c r="C284" s="32"/>
      <c r="D284" s="7">
        <v>0</v>
      </c>
      <c r="E284" s="7">
        <v>0</v>
      </c>
      <c r="F284" s="7">
        <f t="shared" si="12"/>
        <v>0</v>
      </c>
      <c r="G284" s="7">
        <f t="shared" si="13"/>
        <v>0</v>
      </c>
      <c r="H284" s="7">
        <f t="shared" si="14"/>
        <v>0</v>
      </c>
      <c r="J284" s="1" t="s">
        <v>676</v>
      </c>
    </row>
    <row r="285" spans="1:10" ht="16.5" customHeight="1">
      <c r="A285" s="26" t="s">
        <v>677</v>
      </c>
      <c r="B285" s="32"/>
      <c r="C285" s="32"/>
      <c r="D285" s="7">
        <v>17</v>
      </c>
      <c r="E285" s="7">
        <v>11</v>
      </c>
      <c r="F285" s="7">
        <f t="shared" si="12"/>
        <v>0</v>
      </c>
      <c r="G285" s="7">
        <f t="shared" si="13"/>
        <v>0</v>
      </c>
      <c r="H285" s="7">
        <f t="shared" si="14"/>
        <v>64.70588235294117</v>
      </c>
      <c r="J285" s="1" t="s">
        <v>678</v>
      </c>
    </row>
    <row r="286" spans="1:10" ht="16.5" customHeight="1">
      <c r="A286" s="26" t="s">
        <v>679</v>
      </c>
      <c r="B286" s="7">
        <v>820</v>
      </c>
      <c r="C286" s="7">
        <v>739</v>
      </c>
      <c r="D286" s="7">
        <v>727</v>
      </c>
      <c r="E286" s="7">
        <v>739</v>
      </c>
      <c r="F286" s="7">
        <f t="shared" si="12"/>
        <v>90.1219512195122</v>
      </c>
      <c r="G286" s="7">
        <f t="shared" si="13"/>
        <v>100</v>
      </c>
      <c r="H286" s="7">
        <f t="shared" si="14"/>
        <v>101.65061898211829</v>
      </c>
      <c r="J286" s="1" t="s">
        <v>680</v>
      </c>
    </row>
    <row r="287" spans="1:10" ht="16.5" customHeight="1">
      <c r="A287" s="26" t="s">
        <v>312</v>
      </c>
      <c r="B287" s="32"/>
      <c r="C287" s="32"/>
      <c r="D287" s="7">
        <v>655</v>
      </c>
      <c r="E287" s="7">
        <v>573</v>
      </c>
      <c r="F287" s="7">
        <f t="shared" si="12"/>
        <v>0</v>
      </c>
      <c r="G287" s="7">
        <f t="shared" si="13"/>
        <v>0</v>
      </c>
      <c r="H287" s="7">
        <f t="shared" si="14"/>
        <v>87.48091603053435</v>
      </c>
      <c r="J287" s="1" t="s">
        <v>681</v>
      </c>
    </row>
    <row r="288" spans="1:10" ht="16.5" customHeight="1">
      <c r="A288" s="26" t="s">
        <v>313</v>
      </c>
      <c r="B288" s="32"/>
      <c r="C288" s="32"/>
      <c r="D288" s="7">
        <v>0</v>
      </c>
      <c r="E288" s="7">
        <v>0</v>
      </c>
      <c r="F288" s="7">
        <f t="shared" si="12"/>
        <v>0</v>
      </c>
      <c r="G288" s="7">
        <f t="shared" si="13"/>
        <v>0</v>
      </c>
      <c r="H288" s="7">
        <f t="shared" si="14"/>
        <v>0</v>
      </c>
      <c r="J288" s="1" t="s">
        <v>682</v>
      </c>
    </row>
    <row r="289" spans="1:10" ht="16.5" customHeight="1">
      <c r="A289" s="26" t="s">
        <v>314</v>
      </c>
      <c r="B289" s="32"/>
      <c r="C289" s="32"/>
      <c r="D289" s="7">
        <v>0</v>
      </c>
      <c r="E289" s="7">
        <v>0</v>
      </c>
      <c r="F289" s="7">
        <f t="shared" si="12"/>
        <v>0</v>
      </c>
      <c r="G289" s="7">
        <f t="shared" si="13"/>
        <v>0</v>
      </c>
      <c r="H289" s="7">
        <f t="shared" si="14"/>
        <v>0</v>
      </c>
      <c r="J289" s="1" t="s">
        <v>683</v>
      </c>
    </row>
    <row r="290" spans="1:10" ht="16.5" customHeight="1">
      <c r="A290" s="26" t="s">
        <v>684</v>
      </c>
      <c r="B290" s="32"/>
      <c r="C290" s="32"/>
      <c r="D290" s="7">
        <v>16</v>
      </c>
      <c r="E290" s="7">
        <v>64</v>
      </c>
      <c r="F290" s="7">
        <f t="shared" si="12"/>
        <v>0</v>
      </c>
      <c r="G290" s="7">
        <f t="shared" si="13"/>
        <v>0</v>
      </c>
      <c r="H290" s="7">
        <f t="shared" si="14"/>
        <v>400</v>
      </c>
      <c r="J290" s="1" t="s">
        <v>685</v>
      </c>
    </row>
    <row r="291" spans="1:10" ht="16.5" customHeight="1">
      <c r="A291" s="26" t="s">
        <v>686</v>
      </c>
      <c r="B291" s="32"/>
      <c r="C291" s="32"/>
      <c r="D291" s="7">
        <v>2</v>
      </c>
      <c r="E291" s="7">
        <v>0</v>
      </c>
      <c r="F291" s="7">
        <f t="shared" si="12"/>
        <v>0</v>
      </c>
      <c r="G291" s="7">
        <f t="shared" si="13"/>
        <v>0</v>
      </c>
      <c r="H291" s="7">
        <f t="shared" si="14"/>
        <v>0</v>
      </c>
      <c r="J291" s="1" t="s">
        <v>687</v>
      </c>
    </row>
    <row r="292" spans="1:10" ht="16.5" customHeight="1">
      <c r="A292" s="26" t="s">
        <v>688</v>
      </c>
      <c r="B292" s="32"/>
      <c r="C292" s="32"/>
      <c r="D292" s="7">
        <v>3</v>
      </c>
      <c r="E292" s="7">
        <v>0</v>
      </c>
      <c r="F292" s="7">
        <f t="shared" si="12"/>
        <v>0</v>
      </c>
      <c r="G292" s="7">
        <f t="shared" si="13"/>
        <v>0</v>
      </c>
      <c r="H292" s="7">
        <f t="shared" si="14"/>
        <v>0</v>
      </c>
      <c r="J292" s="1" t="s">
        <v>689</v>
      </c>
    </row>
    <row r="293" spans="1:10" ht="16.5" customHeight="1">
      <c r="A293" s="26" t="s">
        <v>690</v>
      </c>
      <c r="B293" s="32"/>
      <c r="C293" s="32"/>
      <c r="D293" s="7">
        <v>4</v>
      </c>
      <c r="E293" s="7">
        <v>8</v>
      </c>
      <c r="F293" s="7">
        <f t="shared" si="12"/>
        <v>0</v>
      </c>
      <c r="G293" s="7">
        <f t="shared" si="13"/>
        <v>0</v>
      </c>
      <c r="H293" s="7">
        <f t="shared" si="14"/>
        <v>200</v>
      </c>
      <c r="J293" s="1" t="s">
        <v>691</v>
      </c>
    </row>
    <row r="294" spans="1:10" ht="16.5" customHeight="1">
      <c r="A294" s="26" t="s">
        <v>692</v>
      </c>
      <c r="B294" s="32"/>
      <c r="C294" s="32"/>
      <c r="D294" s="7">
        <v>0</v>
      </c>
      <c r="E294" s="7">
        <v>0</v>
      </c>
      <c r="F294" s="7">
        <f t="shared" si="12"/>
        <v>0</v>
      </c>
      <c r="G294" s="7">
        <f t="shared" si="13"/>
        <v>0</v>
      </c>
      <c r="H294" s="7">
        <f t="shared" si="14"/>
        <v>0</v>
      </c>
      <c r="J294" s="1" t="s">
        <v>693</v>
      </c>
    </row>
    <row r="295" spans="1:10" ht="16.5" customHeight="1">
      <c r="A295" s="26" t="s">
        <v>694</v>
      </c>
      <c r="B295" s="32"/>
      <c r="C295" s="32"/>
      <c r="D295" s="7">
        <v>0</v>
      </c>
      <c r="E295" s="7">
        <v>0</v>
      </c>
      <c r="F295" s="7">
        <f t="shared" si="12"/>
        <v>0</v>
      </c>
      <c r="G295" s="7">
        <f t="shared" si="13"/>
        <v>0</v>
      </c>
      <c r="H295" s="7">
        <f t="shared" si="14"/>
        <v>0</v>
      </c>
      <c r="J295" s="1" t="s">
        <v>695</v>
      </c>
    </row>
    <row r="296" spans="1:10" ht="17.25" customHeight="1">
      <c r="A296" s="26" t="s">
        <v>696</v>
      </c>
      <c r="B296" s="32"/>
      <c r="C296" s="32"/>
      <c r="D296" s="7">
        <v>20</v>
      </c>
      <c r="E296" s="7">
        <v>19</v>
      </c>
      <c r="F296" s="7">
        <f t="shared" si="12"/>
        <v>0</v>
      </c>
      <c r="G296" s="7">
        <f t="shared" si="13"/>
        <v>0</v>
      </c>
      <c r="H296" s="7">
        <f t="shared" si="14"/>
        <v>95</v>
      </c>
      <c r="J296" s="1" t="s">
        <v>697</v>
      </c>
    </row>
    <row r="297" spans="1:10" ht="17.25" customHeight="1">
      <c r="A297" s="26" t="s">
        <v>698</v>
      </c>
      <c r="B297" s="32"/>
      <c r="C297" s="32"/>
      <c r="D297" s="7">
        <v>0</v>
      </c>
      <c r="E297" s="7">
        <v>0</v>
      </c>
      <c r="F297" s="7">
        <f t="shared" si="12"/>
        <v>0</v>
      </c>
      <c r="G297" s="7">
        <f t="shared" si="13"/>
        <v>0</v>
      </c>
      <c r="H297" s="7">
        <f t="shared" si="14"/>
        <v>0</v>
      </c>
      <c r="J297" s="1" t="s">
        <v>699</v>
      </c>
    </row>
    <row r="298" spans="1:10" ht="17.25" customHeight="1">
      <c r="A298" s="26" t="s">
        <v>700</v>
      </c>
      <c r="B298" s="32"/>
      <c r="C298" s="32"/>
      <c r="D298" s="75"/>
      <c r="E298" s="7">
        <v>0</v>
      </c>
      <c r="F298" s="7">
        <f t="shared" si="12"/>
        <v>0</v>
      </c>
      <c r="G298" s="7">
        <f t="shared" si="13"/>
        <v>0</v>
      </c>
      <c r="H298" s="7">
        <f t="shared" si="14"/>
        <v>0</v>
      </c>
      <c r="J298" s="1" t="s">
        <v>701</v>
      </c>
    </row>
    <row r="299" spans="1:10" ht="17.25" customHeight="1">
      <c r="A299" s="26" t="s">
        <v>353</v>
      </c>
      <c r="B299" s="32"/>
      <c r="C299" s="32"/>
      <c r="D299" s="75"/>
      <c r="E299" s="7">
        <v>0</v>
      </c>
      <c r="F299" s="7">
        <f t="shared" si="12"/>
        <v>0</v>
      </c>
      <c r="G299" s="7">
        <f t="shared" si="13"/>
        <v>0</v>
      </c>
      <c r="H299" s="7">
        <f t="shared" si="14"/>
        <v>0</v>
      </c>
      <c r="J299" s="1" t="s">
        <v>702</v>
      </c>
    </row>
    <row r="300" spans="1:10" ht="17.25" customHeight="1">
      <c r="A300" s="26" t="s">
        <v>321</v>
      </c>
      <c r="B300" s="32"/>
      <c r="C300" s="32"/>
      <c r="D300" s="7">
        <v>2</v>
      </c>
      <c r="E300" s="7">
        <v>16</v>
      </c>
      <c r="F300" s="7">
        <f t="shared" si="12"/>
        <v>0</v>
      </c>
      <c r="G300" s="7">
        <f t="shared" si="13"/>
        <v>0</v>
      </c>
      <c r="H300" s="7">
        <f t="shared" si="14"/>
        <v>800</v>
      </c>
      <c r="J300" s="1" t="s">
        <v>703</v>
      </c>
    </row>
    <row r="301" spans="1:10" ht="17.25" customHeight="1">
      <c r="A301" s="26" t="s">
        <v>704</v>
      </c>
      <c r="B301" s="32"/>
      <c r="C301" s="32"/>
      <c r="D301" s="7">
        <v>25</v>
      </c>
      <c r="E301" s="7">
        <v>59</v>
      </c>
      <c r="F301" s="7">
        <f t="shared" si="12"/>
        <v>0</v>
      </c>
      <c r="G301" s="7">
        <f t="shared" si="13"/>
        <v>0</v>
      </c>
      <c r="H301" s="7">
        <f t="shared" si="14"/>
        <v>236</v>
      </c>
      <c r="J301" s="1" t="s">
        <v>705</v>
      </c>
    </row>
    <row r="302" spans="1:10" ht="17.25" customHeight="1">
      <c r="A302" s="26" t="s">
        <v>706</v>
      </c>
      <c r="B302" s="7">
        <v>0</v>
      </c>
      <c r="C302" s="7">
        <v>0</v>
      </c>
      <c r="D302" s="7">
        <v>0</v>
      </c>
      <c r="E302" s="7">
        <v>0</v>
      </c>
      <c r="F302" s="7">
        <f t="shared" si="12"/>
        <v>0</v>
      </c>
      <c r="G302" s="7">
        <f t="shared" si="13"/>
        <v>0</v>
      </c>
      <c r="H302" s="7">
        <f t="shared" si="14"/>
        <v>0</v>
      </c>
      <c r="J302" s="1" t="s">
        <v>707</v>
      </c>
    </row>
    <row r="303" spans="1:10" ht="16.5" customHeight="1">
      <c r="A303" s="26" t="s">
        <v>312</v>
      </c>
      <c r="B303" s="32"/>
      <c r="C303" s="31"/>
      <c r="D303" s="7">
        <v>0</v>
      </c>
      <c r="E303" s="7">
        <v>0</v>
      </c>
      <c r="F303" s="7">
        <f t="shared" si="12"/>
        <v>0</v>
      </c>
      <c r="G303" s="7">
        <f t="shared" si="13"/>
        <v>0</v>
      </c>
      <c r="H303" s="7">
        <f t="shared" si="14"/>
        <v>0</v>
      </c>
      <c r="J303" s="1" t="s">
        <v>708</v>
      </c>
    </row>
    <row r="304" spans="1:10" ht="16.5" customHeight="1">
      <c r="A304" s="26" t="s">
        <v>313</v>
      </c>
      <c r="B304" s="32"/>
      <c r="C304" s="32"/>
      <c r="D304" s="7">
        <v>0</v>
      </c>
      <c r="E304" s="7">
        <v>0</v>
      </c>
      <c r="F304" s="7">
        <f t="shared" si="12"/>
        <v>0</v>
      </c>
      <c r="G304" s="7">
        <f t="shared" si="13"/>
        <v>0</v>
      </c>
      <c r="H304" s="7">
        <f t="shared" si="14"/>
        <v>0</v>
      </c>
      <c r="J304" s="1" t="s">
        <v>709</v>
      </c>
    </row>
    <row r="305" spans="1:10" ht="16.5" customHeight="1">
      <c r="A305" s="26" t="s">
        <v>314</v>
      </c>
      <c r="B305" s="32"/>
      <c r="C305" s="32"/>
      <c r="D305" s="7">
        <v>0</v>
      </c>
      <c r="E305" s="7">
        <v>0</v>
      </c>
      <c r="F305" s="7">
        <f t="shared" si="12"/>
        <v>0</v>
      </c>
      <c r="G305" s="7">
        <f t="shared" si="13"/>
        <v>0</v>
      </c>
      <c r="H305" s="7">
        <f t="shared" si="14"/>
        <v>0</v>
      </c>
      <c r="J305" s="1" t="s">
        <v>710</v>
      </c>
    </row>
    <row r="306" spans="1:10" ht="16.5" customHeight="1">
      <c r="A306" s="26" t="s">
        <v>711</v>
      </c>
      <c r="B306" s="32"/>
      <c r="C306" s="32"/>
      <c r="D306" s="7">
        <v>0</v>
      </c>
      <c r="E306" s="7">
        <v>0</v>
      </c>
      <c r="F306" s="7">
        <f t="shared" si="12"/>
        <v>0</v>
      </c>
      <c r="G306" s="7">
        <f t="shared" si="13"/>
        <v>0</v>
      </c>
      <c r="H306" s="7">
        <f t="shared" si="14"/>
        <v>0</v>
      </c>
      <c r="J306" s="1" t="s">
        <v>712</v>
      </c>
    </row>
    <row r="307" spans="1:10" ht="17.25" customHeight="1">
      <c r="A307" s="26" t="s">
        <v>713</v>
      </c>
      <c r="B307" s="32"/>
      <c r="C307" s="32"/>
      <c r="D307" s="7">
        <v>0</v>
      </c>
      <c r="E307" s="7">
        <v>0</v>
      </c>
      <c r="F307" s="7">
        <f t="shared" si="12"/>
        <v>0</v>
      </c>
      <c r="G307" s="7">
        <f t="shared" si="13"/>
        <v>0</v>
      </c>
      <c r="H307" s="7">
        <f t="shared" si="14"/>
        <v>0</v>
      </c>
      <c r="J307" s="1" t="s">
        <v>714</v>
      </c>
    </row>
    <row r="308" spans="1:10" ht="17.25" customHeight="1">
      <c r="A308" s="26" t="s">
        <v>715</v>
      </c>
      <c r="B308" s="32"/>
      <c r="C308" s="32"/>
      <c r="D308" s="7">
        <v>0</v>
      </c>
      <c r="E308" s="7">
        <v>0</v>
      </c>
      <c r="F308" s="7">
        <f t="shared" si="12"/>
        <v>0</v>
      </c>
      <c r="G308" s="7">
        <f t="shared" si="13"/>
        <v>0</v>
      </c>
      <c r="H308" s="7">
        <f t="shared" si="14"/>
        <v>0</v>
      </c>
      <c r="J308" s="1" t="s">
        <v>716</v>
      </c>
    </row>
    <row r="309" spans="1:10" ht="17.25" customHeight="1">
      <c r="A309" s="26" t="s">
        <v>353</v>
      </c>
      <c r="B309" s="32"/>
      <c r="C309" s="32"/>
      <c r="D309" s="75"/>
      <c r="E309" s="7">
        <v>0</v>
      </c>
      <c r="F309" s="7">
        <f t="shared" si="12"/>
        <v>0</v>
      </c>
      <c r="G309" s="7">
        <f t="shared" si="13"/>
        <v>0</v>
      </c>
      <c r="H309" s="7">
        <f t="shared" si="14"/>
        <v>0</v>
      </c>
      <c r="J309" s="1" t="s">
        <v>717</v>
      </c>
    </row>
    <row r="310" spans="1:10" ht="17.25" customHeight="1">
      <c r="A310" s="26" t="s">
        <v>321</v>
      </c>
      <c r="B310" s="32"/>
      <c r="C310" s="32"/>
      <c r="D310" s="7">
        <v>0</v>
      </c>
      <c r="E310" s="7">
        <v>0</v>
      </c>
      <c r="F310" s="7">
        <f t="shared" si="12"/>
        <v>0</v>
      </c>
      <c r="G310" s="7">
        <f t="shared" si="13"/>
        <v>0</v>
      </c>
      <c r="H310" s="7">
        <f t="shared" si="14"/>
        <v>0</v>
      </c>
      <c r="J310" s="1" t="s">
        <v>718</v>
      </c>
    </row>
    <row r="311" spans="1:10" ht="17.25" customHeight="1">
      <c r="A311" s="26" t="s">
        <v>719</v>
      </c>
      <c r="B311" s="32"/>
      <c r="C311" s="32"/>
      <c r="D311" s="7">
        <v>0</v>
      </c>
      <c r="E311" s="7">
        <v>0</v>
      </c>
      <c r="F311" s="7">
        <f t="shared" si="12"/>
        <v>0</v>
      </c>
      <c r="G311" s="7">
        <f t="shared" si="13"/>
        <v>0</v>
      </c>
      <c r="H311" s="7">
        <f t="shared" si="14"/>
        <v>0</v>
      </c>
      <c r="J311" s="1" t="s">
        <v>720</v>
      </c>
    </row>
    <row r="312" spans="1:10" ht="17.25" customHeight="1">
      <c r="A312" s="26" t="s">
        <v>721</v>
      </c>
      <c r="B312" s="7">
        <v>0</v>
      </c>
      <c r="C312" s="7">
        <v>0</v>
      </c>
      <c r="D312" s="7">
        <v>0</v>
      </c>
      <c r="E312" s="7">
        <v>0</v>
      </c>
      <c r="F312" s="7">
        <f t="shared" si="12"/>
        <v>0</v>
      </c>
      <c r="G312" s="7">
        <f t="shared" si="13"/>
        <v>0</v>
      </c>
      <c r="H312" s="7">
        <f t="shared" si="14"/>
        <v>0</v>
      </c>
      <c r="J312" s="1" t="s">
        <v>722</v>
      </c>
    </row>
    <row r="313" spans="1:10" ht="16.5" customHeight="1">
      <c r="A313" s="26" t="s">
        <v>312</v>
      </c>
      <c r="B313" s="32"/>
      <c r="C313" s="32"/>
      <c r="D313" s="7">
        <v>0</v>
      </c>
      <c r="E313" s="7">
        <v>0</v>
      </c>
      <c r="F313" s="7">
        <f t="shared" si="12"/>
        <v>0</v>
      </c>
      <c r="G313" s="7">
        <f t="shared" si="13"/>
        <v>0</v>
      </c>
      <c r="H313" s="7">
        <f t="shared" si="14"/>
        <v>0</v>
      </c>
      <c r="J313" s="1" t="s">
        <v>723</v>
      </c>
    </row>
    <row r="314" spans="1:10" ht="16.5" customHeight="1">
      <c r="A314" s="26" t="s">
        <v>313</v>
      </c>
      <c r="B314" s="32"/>
      <c r="C314" s="32"/>
      <c r="D314" s="7">
        <v>0</v>
      </c>
      <c r="E314" s="7">
        <v>0</v>
      </c>
      <c r="F314" s="7">
        <f t="shared" si="12"/>
        <v>0</v>
      </c>
      <c r="G314" s="7">
        <f t="shared" si="13"/>
        <v>0</v>
      </c>
      <c r="H314" s="7">
        <f t="shared" si="14"/>
        <v>0</v>
      </c>
      <c r="J314" s="1" t="s">
        <v>724</v>
      </c>
    </row>
    <row r="315" spans="1:10" ht="17.25" customHeight="1">
      <c r="A315" s="26" t="s">
        <v>314</v>
      </c>
      <c r="B315" s="32"/>
      <c r="C315" s="32"/>
      <c r="D315" s="7">
        <v>0</v>
      </c>
      <c r="E315" s="7">
        <v>0</v>
      </c>
      <c r="F315" s="7">
        <f t="shared" si="12"/>
        <v>0</v>
      </c>
      <c r="G315" s="7">
        <f t="shared" si="13"/>
        <v>0</v>
      </c>
      <c r="H315" s="7">
        <f t="shared" si="14"/>
        <v>0</v>
      </c>
      <c r="J315" s="1" t="s">
        <v>725</v>
      </c>
    </row>
    <row r="316" spans="1:10" ht="17.25" customHeight="1">
      <c r="A316" s="26" t="s">
        <v>726</v>
      </c>
      <c r="B316" s="32"/>
      <c r="C316" s="32"/>
      <c r="D316" s="7">
        <v>0</v>
      </c>
      <c r="E316" s="7">
        <v>0</v>
      </c>
      <c r="F316" s="7">
        <f t="shared" si="12"/>
        <v>0</v>
      </c>
      <c r="G316" s="7">
        <f t="shared" si="13"/>
        <v>0</v>
      </c>
      <c r="H316" s="7">
        <f t="shared" si="14"/>
        <v>0</v>
      </c>
      <c r="J316" s="1" t="s">
        <v>727</v>
      </c>
    </row>
    <row r="317" spans="1:10" ht="17.25" customHeight="1">
      <c r="A317" s="26" t="s">
        <v>728</v>
      </c>
      <c r="B317" s="32"/>
      <c r="C317" s="32"/>
      <c r="D317" s="7">
        <v>0</v>
      </c>
      <c r="E317" s="7">
        <v>0</v>
      </c>
      <c r="F317" s="7">
        <f t="shared" si="12"/>
        <v>0</v>
      </c>
      <c r="G317" s="7">
        <f t="shared" si="13"/>
        <v>0</v>
      </c>
      <c r="H317" s="7">
        <f t="shared" si="14"/>
        <v>0</v>
      </c>
      <c r="J317" s="1" t="s">
        <v>729</v>
      </c>
    </row>
    <row r="318" spans="1:10" ht="17.25" customHeight="1">
      <c r="A318" s="26" t="s">
        <v>730</v>
      </c>
      <c r="B318" s="32"/>
      <c r="C318" s="32"/>
      <c r="D318" s="7">
        <v>0</v>
      </c>
      <c r="E318" s="7">
        <v>0</v>
      </c>
      <c r="F318" s="7">
        <f t="shared" si="12"/>
        <v>0</v>
      </c>
      <c r="G318" s="7">
        <f t="shared" si="13"/>
        <v>0</v>
      </c>
      <c r="H318" s="7">
        <f t="shared" si="14"/>
        <v>0</v>
      </c>
      <c r="J318" s="1" t="s">
        <v>731</v>
      </c>
    </row>
    <row r="319" spans="1:10" ht="17.25" customHeight="1">
      <c r="A319" s="26" t="s">
        <v>353</v>
      </c>
      <c r="B319" s="32"/>
      <c r="C319" s="32"/>
      <c r="D319" s="75"/>
      <c r="E319" s="7">
        <v>0</v>
      </c>
      <c r="F319" s="7">
        <f t="shared" si="12"/>
        <v>0</v>
      </c>
      <c r="G319" s="7">
        <f t="shared" si="13"/>
        <v>0</v>
      </c>
      <c r="H319" s="7">
        <f t="shared" si="14"/>
        <v>0</v>
      </c>
      <c r="J319" s="1" t="s">
        <v>732</v>
      </c>
    </row>
    <row r="320" spans="1:10" ht="17.25" customHeight="1">
      <c r="A320" s="26" t="s">
        <v>321</v>
      </c>
      <c r="B320" s="32"/>
      <c r="C320" s="32"/>
      <c r="D320" s="7">
        <v>0</v>
      </c>
      <c r="E320" s="7">
        <v>0</v>
      </c>
      <c r="F320" s="7">
        <f t="shared" si="12"/>
        <v>0</v>
      </c>
      <c r="G320" s="7">
        <f t="shared" si="13"/>
        <v>0</v>
      </c>
      <c r="H320" s="7">
        <f t="shared" si="14"/>
        <v>0</v>
      </c>
      <c r="J320" s="1" t="s">
        <v>733</v>
      </c>
    </row>
    <row r="321" spans="1:10" ht="17.25" customHeight="1">
      <c r="A321" s="26" t="s">
        <v>734</v>
      </c>
      <c r="B321" s="32"/>
      <c r="C321" s="32"/>
      <c r="D321" s="7">
        <v>0</v>
      </c>
      <c r="E321" s="7">
        <v>0</v>
      </c>
      <c r="F321" s="7">
        <f t="shared" si="12"/>
        <v>0</v>
      </c>
      <c r="G321" s="7">
        <f t="shared" si="13"/>
        <v>0</v>
      </c>
      <c r="H321" s="7">
        <f t="shared" si="14"/>
        <v>0</v>
      </c>
      <c r="J321" s="1" t="s">
        <v>735</v>
      </c>
    </row>
    <row r="322" spans="1:10" ht="17.25" customHeight="1">
      <c r="A322" s="26" t="s">
        <v>736</v>
      </c>
      <c r="B322" s="7">
        <v>0</v>
      </c>
      <c r="C322" s="7">
        <v>0</v>
      </c>
      <c r="D322" s="7">
        <v>0</v>
      </c>
      <c r="E322" s="7">
        <v>0</v>
      </c>
      <c r="F322" s="7">
        <f t="shared" si="12"/>
        <v>0</v>
      </c>
      <c r="G322" s="7">
        <f t="shared" si="13"/>
        <v>0</v>
      </c>
      <c r="H322" s="7">
        <f t="shared" si="14"/>
        <v>0</v>
      </c>
      <c r="J322" s="1" t="s">
        <v>737</v>
      </c>
    </row>
    <row r="323" spans="1:10" ht="16.5" customHeight="1">
      <c r="A323" s="26" t="s">
        <v>312</v>
      </c>
      <c r="B323" s="32"/>
      <c r="C323" s="32"/>
      <c r="D323" s="7">
        <v>0</v>
      </c>
      <c r="E323" s="7">
        <v>0</v>
      </c>
      <c r="F323" s="7">
        <f t="shared" si="12"/>
        <v>0</v>
      </c>
      <c r="G323" s="7">
        <f t="shared" si="13"/>
        <v>0</v>
      </c>
      <c r="H323" s="7">
        <f t="shared" si="14"/>
        <v>0</v>
      </c>
      <c r="J323" s="1" t="s">
        <v>738</v>
      </c>
    </row>
    <row r="324" spans="1:10" ht="16.5" customHeight="1">
      <c r="A324" s="26" t="s">
        <v>313</v>
      </c>
      <c r="B324" s="32"/>
      <c r="C324" s="32"/>
      <c r="D324" s="7">
        <v>0</v>
      </c>
      <c r="E324" s="7">
        <v>0</v>
      </c>
      <c r="F324" s="7">
        <f aca="true" t="shared" si="15" ref="F324:F387">IF(B324&lt;&gt;0,(E324/B324)*100,0)</f>
        <v>0</v>
      </c>
      <c r="G324" s="7">
        <f aca="true" t="shared" si="16" ref="G324:G387">IF(C324&lt;&gt;0,(E324/C324)*100,0)</f>
        <v>0</v>
      </c>
      <c r="H324" s="7">
        <f aca="true" t="shared" si="17" ref="H324:H387">IF(D324&lt;&gt;0,(E324/D324)*100,0)</f>
        <v>0</v>
      </c>
      <c r="J324" s="1" t="s">
        <v>739</v>
      </c>
    </row>
    <row r="325" spans="1:10" ht="16.5" customHeight="1">
      <c r="A325" s="26" t="s">
        <v>314</v>
      </c>
      <c r="B325" s="32"/>
      <c r="C325" s="32"/>
      <c r="D325" s="7">
        <v>0</v>
      </c>
      <c r="E325" s="7">
        <v>0</v>
      </c>
      <c r="F325" s="7">
        <f t="shared" si="15"/>
        <v>0</v>
      </c>
      <c r="G325" s="7">
        <f t="shared" si="16"/>
        <v>0</v>
      </c>
      <c r="H325" s="7">
        <f t="shared" si="17"/>
        <v>0</v>
      </c>
      <c r="J325" s="1" t="s">
        <v>740</v>
      </c>
    </row>
    <row r="326" spans="1:10" ht="16.5" customHeight="1">
      <c r="A326" s="26" t="s">
        <v>741</v>
      </c>
      <c r="B326" s="32"/>
      <c r="C326" s="32"/>
      <c r="D326" s="7">
        <v>0</v>
      </c>
      <c r="E326" s="7">
        <v>0</v>
      </c>
      <c r="F326" s="7">
        <f t="shared" si="15"/>
        <v>0</v>
      </c>
      <c r="G326" s="7">
        <f t="shared" si="16"/>
        <v>0</v>
      </c>
      <c r="H326" s="7">
        <f t="shared" si="17"/>
        <v>0</v>
      </c>
      <c r="J326" s="1" t="s">
        <v>742</v>
      </c>
    </row>
    <row r="327" spans="1:10" ht="16.5" customHeight="1">
      <c r="A327" s="26" t="s">
        <v>743</v>
      </c>
      <c r="B327" s="32"/>
      <c r="C327" s="32"/>
      <c r="D327" s="7">
        <v>0</v>
      </c>
      <c r="E327" s="7">
        <v>0</v>
      </c>
      <c r="F327" s="7">
        <f t="shared" si="15"/>
        <v>0</v>
      </c>
      <c r="G327" s="7">
        <f t="shared" si="16"/>
        <v>0</v>
      </c>
      <c r="H327" s="7">
        <f t="shared" si="17"/>
        <v>0</v>
      </c>
      <c r="J327" s="1" t="s">
        <v>744</v>
      </c>
    </row>
    <row r="328" spans="1:10" ht="16.5" customHeight="1">
      <c r="A328" s="26" t="s">
        <v>321</v>
      </c>
      <c r="B328" s="32"/>
      <c r="C328" s="32"/>
      <c r="D328" s="7">
        <v>0</v>
      </c>
      <c r="E328" s="7">
        <v>0</v>
      </c>
      <c r="F328" s="7">
        <f t="shared" si="15"/>
        <v>0</v>
      </c>
      <c r="G328" s="7">
        <f t="shared" si="16"/>
        <v>0</v>
      </c>
      <c r="H328" s="7">
        <f t="shared" si="17"/>
        <v>0</v>
      </c>
      <c r="J328" s="1" t="s">
        <v>745</v>
      </c>
    </row>
    <row r="329" spans="1:10" ht="16.5" customHeight="1">
      <c r="A329" s="26" t="s">
        <v>746</v>
      </c>
      <c r="B329" s="32"/>
      <c r="C329" s="32"/>
      <c r="D329" s="7">
        <v>0</v>
      </c>
      <c r="E329" s="7">
        <v>0</v>
      </c>
      <c r="F329" s="7">
        <f t="shared" si="15"/>
        <v>0</v>
      </c>
      <c r="G329" s="7">
        <f t="shared" si="16"/>
        <v>0</v>
      </c>
      <c r="H329" s="7">
        <f t="shared" si="17"/>
        <v>0</v>
      </c>
      <c r="J329" s="1" t="s">
        <v>747</v>
      </c>
    </row>
    <row r="330" spans="1:10" ht="16.5" customHeight="1">
      <c r="A330" s="26" t="s">
        <v>748</v>
      </c>
      <c r="B330" s="7">
        <v>0</v>
      </c>
      <c r="C330" s="7">
        <v>0</v>
      </c>
      <c r="D330" s="7">
        <v>0</v>
      </c>
      <c r="E330" s="7">
        <v>0</v>
      </c>
      <c r="F330" s="7">
        <f t="shared" si="15"/>
        <v>0</v>
      </c>
      <c r="G330" s="7">
        <f t="shared" si="16"/>
        <v>0</v>
      </c>
      <c r="H330" s="7">
        <f t="shared" si="17"/>
        <v>0</v>
      </c>
      <c r="J330" s="1" t="s">
        <v>749</v>
      </c>
    </row>
    <row r="331" spans="1:10" ht="16.5" customHeight="1">
      <c r="A331" s="26" t="s">
        <v>312</v>
      </c>
      <c r="B331" s="32"/>
      <c r="C331" s="32"/>
      <c r="D331" s="7">
        <v>0</v>
      </c>
      <c r="E331" s="7">
        <v>0</v>
      </c>
      <c r="F331" s="7">
        <f t="shared" si="15"/>
        <v>0</v>
      </c>
      <c r="G331" s="7">
        <f t="shared" si="16"/>
        <v>0</v>
      </c>
      <c r="H331" s="7">
        <f t="shared" si="17"/>
        <v>0</v>
      </c>
      <c r="J331" s="1" t="s">
        <v>750</v>
      </c>
    </row>
    <row r="332" spans="1:10" ht="16.5" customHeight="1">
      <c r="A332" s="26" t="s">
        <v>313</v>
      </c>
      <c r="B332" s="32"/>
      <c r="C332" s="32"/>
      <c r="D332" s="7">
        <v>0</v>
      </c>
      <c r="E332" s="7">
        <v>0</v>
      </c>
      <c r="F332" s="7">
        <f t="shared" si="15"/>
        <v>0</v>
      </c>
      <c r="G332" s="7">
        <f t="shared" si="16"/>
        <v>0</v>
      </c>
      <c r="H332" s="7">
        <f t="shared" si="17"/>
        <v>0</v>
      </c>
      <c r="J332" s="1" t="s">
        <v>751</v>
      </c>
    </row>
    <row r="333" spans="1:10" ht="17.25" customHeight="1">
      <c r="A333" s="26" t="s">
        <v>353</v>
      </c>
      <c r="B333" s="32"/>
      <c r="C333" s="32"/>
      <c r="D333" s="7">
        <v>0</v>
      </c>
      <c r="E333" s="7">
        <v>0</v>
      </c>
      <c r="F333" s="7">
        <f t="shared" si="15"/>
        <v>0</v>
      </c>
      <c r="G333" s="7">
        <f t="shared" si="16"/>
        <v>0</v>
      </c>
      <c r="H333" s="7">
        <f t="shared" si="17"/>
        <v>0</v>
      </c>
      <c r="J333" s="1" t="s">
        <v>752</v>
      </c>
    </row>
    <row r="334" spans="1:10" ht="17.25" customHeight="1">
      <c r="A334" s="26" t="s">
        <v>753</v>
      </c>
      <c r="B334" s="32"/>
      <c r="C334" s="32"/>
      <c r="D334" s="75"/>
      <c r="E334" s="7">
        <v>0</v>
      </c>
      <c r="F334" s="7">
        <f t="shared" si="15"/>
        <v>0</v>
      </c>
      <c r="G334" s="7">
        <f t="shared" si="16"/>
        <v>0</v>
      </c>
      <c r="H334" s="7">
        <f t="shared" si="17"/>
        <v>0</v>
      </c>
      <c r="J334" s="1" t="s">
        <v>754</v>
      </c>
    </row>
    <row r="335" spans="1:10" ht="17.25" customHeight="1">
      <c r="A335" s="26" t="s">
        <v>755</v>
      </c>
      <c r="B335" s="32"/>
      <c r="C335" s="32"/>
      <c r="D335" s="7">
        <v>0</v>
      </c>
      <c r="E335" s="7">
        <v>0</v>
      </c>
      <c r="F335" s="7">
        <f t="shared" si="15"/>
        <v>0</v>
      </c>
      <c r="G335" s="7">
        <f t="shared" si="16"/>
        <v>0</v>
      </c>
      <c r="H335" s="7">
        <f t="shared" si="17"/>
        <v>0</v>
      </c>
      <c r="J335" s="1" t="s">
        <v>756</v>
      </c>
    </row>
    <row r="336" spans="1:10" ht="16.5" customHeight="1">
      <c r="A336" s="26" t="s">
        <v>757</v>
      </c>
      <c r="B336" s="7">
        <v>0</v>
      </c>
      <c r="C336" s="7">
        <v>20</v>
      </c>
      <c r="D336" s="7">
        <v>270</v>
      </c>
      <c r="E336" s="7">
        <v>20</v>
      </c>
      <c r="F336" s="7">
        <f t="shared" si="15"/>
        <v>0</v>
      </c>
      <c r="G336" s="7">
        <f t="shared" si="16"/>
        <v>100</v>
      </c>
      <c r="H336" s="7">
        <f t="shared" si="17"/>
        <v>7.4074074074074066</v>
      </c>
      <c r="J336" s="1" t="s">
        <v>758</v>
      </c>
    </row>
    <row r="337" spans="1:10" ht="16.5" customHeight="1">
      <c r="A337" s="26" t="s">
        <v>759</v>
      </c>
      <c r="B337" s="32"/>
      <c r="C337" s="32"/>
      <c r="D337" s="7">
        <v>0</v>
      </c>
      <c r="E337" s="7">
        <v>20</v>
      </c>
      <c r="F337" s="7">
        <f t="shared" si="15"/>
        <v>0</v>
      </c>
      <c r="G337" s="7">
        <f t="shared" si="16"/>
        <v>0</v>
      </c>
      <c r="H337" s="7">
        <f t="shared" si="17"/>
        <v>0</v>
      </c>
      <c r="J337" s="1" t="s">
        <v>760</v>
      </c>
    </row>
    <row r="338" spans="1:10" ht="16.5" customHeight="1">
      <c r="A338" s="26" t="s">
        <v>269</v>
      </c>
      <c r="B338" s="7">
        <v>57303</v>
      </c>
      <c r="C338" s="7">
        <v>49670</v>
      </c>
      <c r="D338" s="7">
        <v>57577</v>
      </c>
      <c r="E338" s="7">
        <v>49414</v>
      </c>
      <c r="F338" s="7">
        <f t="shared" si="15"/>
        <v>86.23283248695532</v>
      </c>
      <c r="G338" s="7">
        <f t="shared" si="16"/>
        <v>99.48459834910409</v>
      </c>
      <c r="H338" s="7">
        <f t="shared" si="17"/>
        <v>85.82246383104365</v>
      </c>
      <c r="J338" s="1" t="s">
        <v>761</v>
      </c>
    </row>
    <row r="339" spans="1:10" ht="16.5" customHeight="1">
      <c r="A339" s="26" t="s">
        <v>762</v>
      </c>
      <c r="B339" s="7">
        <v>1627</v>
      </c>
      <c r="C339" s="7">
        <v>226</v>
      </c>
      <c r="D339" s="7">
        <v>298</v>
      </c>
      <c r="E339" s="7">
        <v>226</v>
      </c>
      <c r="F339" s="7">
        <f t="shared" si="15"/>
        <v>13.890596189305471</v>
      </c>
      <c r="G339" s="7">
        <f t="shared" si="16"/>
        <v>100</v>
      </c>
      <c r="H339" s="7">
        <f t="shared" si="17"/>
        <v>75.83892617449665</v>
      </c>
      <c r="J339" s="1" t="s">
        <v>763</v>
      </c>
    </row>
    <row r="340" spans="1:10" ht="16.5" customHeight="1">
      <c r="A340" s="26" t="s">
        <v>312</v>
      </c>
      <c r="B340" s="32"/>
      <c r="C340" s="32"/>
      <c r="D340" s="7">
        <v>268</v>
      </c>
      <c r="E340" s="7">
        <v>226</v>
      </c>
      <c r="F340" s="7">
        <f t="shared" si="15"/>
        <v>0</v>
      </c>
      <c r="G340" s="7">
        <f t="shared" si="16"/>
        <v>0</v>
      </c>
      <c r="H340" s="7">
        <f t="shared" si="17"/>
        <v>84.32835820895522</v>
      </c>
      <c r="J340" s="1" t="s">
        <v>764</v>
      </c>
    </row>
    <row r="341" spans="1:10" ht="16.5" customHeight="1">
      <c r="A341" s="26" t="s">
        <v>313</v>
      </c>
      <c r="B341" s="32"/>
      <c r="C341" s="32"/>
      <c r="D341" s="7">
        <v>0</v>
      </c>
      <c r="E341" s="7">
        <v>0</v>
      </c>
      <c r="F341" s="7">
        <f t="shared" si="15"/>
        <v>0</v>
      </c>
      <c r="G341" s="7">
        <f t="shared" si="16"/>
        <v>0</v>
      </c>
      <c r="H341" s="7">
        <f t="shared" si="17"/>
        <v>0</v>
      </c>
      <c r="J341" s="1" t="s">
        <v>765</v>
      </c>
    </row>
    <row r="342" spans="1:10" ht="16.5" customHeight="1">
      <c r="A342" s="26" t="s">
        <v>314</v>
      </c>
      <c r="B342" s="32"/>
      <c r="C342" s="32"/>
      <c r="D342" s="7">
        <v>0</v>
      </c>
      <c r="E342" s="7">
        <v>0</v>
      </c>
      <c r="F342" s="7">
        <f t="shared" si="15"/>
        <v>0</v>
      </c>
      <c r="G342" s="7">
        <f t="shared" si="16"/>
        <v>0</v>
      </c>
      <c r="H342" s="7">
        <f t="shared" si="17"/>
        <v>0</v>
      </c>
      <c r="J342" s="1" t="s">
        <v>766</v>
      </c>
    </row>
    <row r="343" spans="1:10" ht="16.5" customHeight="1">
      <c r="A343" s="26" t="s">
        <v>767</v>
      </c>
      <c r="B343" s="32"/>
      <c r="C343" s="32"/>
      <c r="D343" s="7">
        <v>30</v>
      </c>
      <c r="E343" s="7">
        <v>0</v>
      </c>
      <c r="F343" s="7">
        <f t="shared" si="15"/>
        <v>0</v>
      </c>
      <c r="G343" s="7">
        <f t="shared" si="16"/>
        <v>0</v>
      </c>
      <c r="H343" s="7">
        <f t="shared" si="17"/>
        <v>0</v>
      </c>
      <c r="J343" s="1" t="s">
        <v>768</v>
      </c>
    </row>
    <row r="344" spans="1:10" ht="16.5" customHeight="1">
      <c r="A344" s="26" t="s">
        <v>769</v>
      </c>
      <c r="B344" s="7">
        <v>49014</v>
      </c>
      <c r="C344" s="7">
        <v>44996</v>
      </c>
      <c r="D344" s="7">
        <v>52424</v>
      </c>
      <c r="E344" s="7">
        <v>44740</v>
      </c>
      <c r="F344" s="7">
        <f t="shared" si="15"/>
        <v>91.28004243685479</v>
      </c>
      <c r="G344" s="7">
        <f t="shared" si="16"/>
        <v>99.43106053871456</v>
      </c>
      <c r="H344" s="7">
        <f t="shared" si="17"/>
        <v>85.3425911796124</v>
      </c>
      <c r="J344" s="1" t="s">
        <v>770</v>
      </c>
    </row>
    <row r="345" spans="1:10" ht="16.5" customHeight="1">
      <c r="A345" s="26" t="s">
        <v>771</v>
      </c>
      <c r="B345" s="32"/>
      <c r="C345" s="32"/>
      <c r="D345" s="7">
        <v>1775</v>
      </c>
      <c r="E345" s="7">
        <v>1529</v>
      </c>
      <c r="F345" s="7">
        <f t="shared" si="15"/>
        <v>0</v>
      </c>
      <c r="G345" s="7">
        <f t="shared" si="16"/>
        <v>0</v>
      </c>
      <c r="H345" s="7">
        <f t="shared" si="17"/>
        <v>86.14084507042253</v>
      </c>
      <c r="J345" s="1" t="s">
        <v>772</v>
      </c>
    </row>
    <row r="346" spans="1:10" ht="16.5" customHeight="1">
      <c r="A346" s="26" t="s">
        <v>773</v>
      </c>
      <c r="B346" s="32"/>
      <c r="C346" s="32"/>
      <c r="D346" s="7">
        <v>28497</v>
      </c>
      <c r="E346" s="7">
        <v>24283</v>
      </c>
      <c r="F346" s="7">
        <f t="shared" si="15"/>
        <v>0</v>
      </c>
      <c r="G346" s="7">
        <f t="shared" si="16"/>
        <v>0</v>
      </c>
      <c r="H346" s="7">
        <f t="shared" si="17"/>
        <v>85.21247850650946</v>
      </c>
      <c r="J346" s="1" t="s">
        <v>774</v>
      </c>
    </row>
    <row r="347" spans="1:10" ht="16.5" customHeight="1">
      <c r="A347" s="26" t="s">
        <v>775</v>
      </c>
      <c r="B347" s="32"/>
      <c r="C347" s="32"/>
      <c r="D347" s="7">
        <v>17618</v>
      </c>
      <c r="E347" s="7">
        <v>14722</v>
      </c>
      <c r="F347" s="7">
        <f t="shared" si="15"/>
        <v>0</v>
      </c>
      <c r="G347" s="7">
        <f t="shared" si="16"/>
        <v>0</v>
      </c>
      <c r="H347" s="7">
        <f t="shared" si="17"/>
        <v>83.5622658644568</v>
      </c>
      <c r="J347" s="1" t="s">
        <v>776</v>
      </c>
    </row>
    <row r="348" spans="1:10" ht="16.5" customHeight="1">
      <c r="A348" s="26" t="s">
        <v>777</v>
      </c>
      <c r="B348" s="32"/>
      <c r="C348" s="32"/>
      <c r="D348" s="7">
        <v>4221</v>
      </c>
      <c r="E348" s="7">
        <v>4102</v>
      </c>
      <c r="F348" s="7">
        <f t="shared" si="15"/>
        <v>0</v>
      </c>
      <c r="G348" s="7">
        <f t="shared" si="16"/>
        <v>0</v>
      </c>
      <c r="H348" s="7">
        <f t="shared" si="17"/>
        <v>97.18076285240464</v>
      </c>
      <c r="J348" s="1" t="s">
        <v>778</v>
      </c>
    </row>
    <row r="349" spans="1:10" ht="16.5" customHeight="1">
      <c r="A349" s="26" t="s">
        <v>779</v>
      </c>
      <c r="B349" s="32"/>
      <c r="C349" s="32"/>
      <c r="D349" s="7">
        <v>0</v>
      </c>
      <c r="E349" s="7">
        <v>0</v>
      </c>
      <c r="F349" s="7">
        <f t="shared" si="15"/>
        <v>0</v>
      </c>
      <c r="G349" s="7">
        <f t="shared" si="16"/>
        <v>0</v>
      </c>
      <c r="H349" s="7">
        <f t="shared" si="17"/>
        <v>0</v>
      </c>
      <c r="J349" s="1" t="s">
        <v>780</v>
      </c>
    </row>
    <row r="350" spans="1:10" ht="16.5" customHeight="1">
      <c r="A350" s="26" t="s">
        <v>781</v>
      </c>
      <c r="B350" s="32"/>
      <c r="C350" s="32"/>
      <c r="D350" s="7">
        <v>0</v>
      </c>
      <c r="E350" s="7">
        <v>0</v>
      </c>
      <c r="F350" s="7">
        <f t="shared" si="15"/>
        <v>0</v>
      </c>
      <c r="G350" s="7">
        <f t="shared" si="16"/>
        <v>0</v>
      </c>
      <c r="H350" s="7">
        <f t="shared" si="17"/>
        <v>0</v>
      </c>
      <c r="J350" s="1" t="s">
        <v>782</v>
      </c>
    </row>
    <row r="351" spans="1:10" ht="16.5" customHeight="1">
      <c r="A351" s="26" t="s">
        <v>783</v>
      </c>
      <c r="B351" s="32"/>
      <c r="C351" s="32"/>
      <c r="D351" s="7">
        <v>0</v>
      </c>
      <c r="E351" s="7">
        <v>0</v>
      </c>
      <c r="F351" s="7">
        <f t="shared" si="15"/>
        <v>0</v>
      </c>
      <c r="G351" s="7">
        <f t="shared" si="16"/>
        <v>0</v>
      </c>
      <c r="H351" s="7">
        <f t="shared" si="17"/>
        <v>0</v>
      </c>
      <c r="J351" s="1" t="s">
        <v>784</v>
      </c>
    </row>
    <row r="352" spans="1:10" ht="16.5" customHeight="1">
      <c r="A352" s="26" t="s">
        <v>785</v>
      </c>
      <c r="B352" s="32"/>
      <c r="C352" s="32"/>
      <c r="D352" s="7">
        <v>313</v>
      </c>
      <c r="E352" s="7">
        <v>104</v>
      </c>
      <c r="F352" s="7">
        <f t="shared" si="15"/>
        <v>0</v>
      </c>
      <c r="G352" s="7">
        <f t="shared" si="16"/>
        <v>0</v>
      </c>
      <c r="H352" s="7">
        <f t="shared" si="17"/>
        <v>33.22683706070288</v>
      </c>
      <c r="J352" s="1" t="s">
        <v>786</v>
      </c>
    </row>
    <row r="353" spans="1:10" ht="16.5" customHeight="1">
      <c r="A353" s="26" t="s">
        <v>787</v>
      </c>
      <c r="B353" s="7">
        <v>2400</v>
      </c>
      <c r="C353" s="7">
        <v>2572</v>
      </c>
      <c r="D353" s="7">
        <v>3010</v>
      </c>
      <c r="E353" s="7">
        <v>2572</v>
      </c>
      <c r="F353" s="7">
        <f t="shared" si="15"/>
        <v>107.16666666666667</v>
      </c>
      <c r="G353" s="7">
        <f t="shared" si="16"/>
        <v>100</v>
      </c>
      <c r="H353" s="7">
        <f t="shared" si="17"/>
        <v>85.4485049833887</v>
      </c>
      <c r="J353" s="1" t="s">
        <v>788</v>
      </c>
    </row>
    <row r="354" spans="1:10" ht="16.5" customHeight="1">
      <c r="A354" s="26" t="s">
        <v>789</v>
      </c>
      <c r="B354" s="32"/>
      <c r="C354" s="32"/>
      <c r="D354" s="7">
        <v>0</v>
      </c>
      <c r="E354" s="7">
        <v>0</v>
      </c>
      <c r="F354" s="7">
        <f t="shared" si="15"/>
        <v>0</v>
      </c>
      <c r="G354" s="7">
        <f t="shared" si="16"/>
        <v>0</v>
      </c>
      <c r="H354" s="7">
        <f t="shared" si="17"/>
        <v>0</v>
      </c>
      <c r="J354" s="1" t="s">
        <v>790</v>
      </c>
    </row>
    <row r="355" spans="1:10" ht="16.5" customHeight="1">
      <c r="A355" s="26" t="s">
        <v>791</v>
      </c>
      <c r="B355" s="32"/>
      <c r="C355" s="32"/>
      <c r="D355" s="7">
        <v>604</v>
      </c>
      <c r="E355" s="7">
        <v>120</v>
      </c>
      <c r="F355" s="7">
        <f t="shared" si="15"/>
        <v>0</v>
      </c>
      <c r="G355" s="7">
        <f t="shared" si="16"/>
        <v>0</v>
      </c>
      <c r="H355" s="7">
        <f t="shared" si="17"/>
        <v>19.867549668874172</v>
      </c>
      <c r="J355" s="1" t="s">
        <v>792</v>
      </c>
    </row>
    <row r="356" spans="1:10" ht="16.5" customHeight="1">
      <c r="A356" s="26" t="s">
        <v>793</v>
      </c>
      <c r="B356" s="32"/>
      <c r="C356" s="32"/>
      <c r="D356" s="7">
        <v>0</v>
      </c>
      <c r="E356" s="7">
        <v>0</v>
      </c>
      <c r="F356" s="7">
        <f t="shared" si="15"/>
        <v>0</v>
      </c>
      <c r="G356" s="7">
        <f t="shared" si="16"/>
        <v>0</v>
      </c>
      <c r="H356" s="7">
        <f t="shared" si="17"/>
        <v>0</v>
      </c>
      <c r="J356" s="1" t="s">
        <v>794</v>
      </c>
    </row>
    <row r="357" spans="1:10" ht="16.5" customHeight="1">
      <c r="A357" s="26" t="s">
        <v>795</v>
      </c>
      <c r="B357" s="32"/>
      <c r="C357" s="32"/>
      <c r="D357" s="7">
        <v>2406</v>
      </c>
      <c r="E357" s="7">
        <v>2452</v>
      </c>
      <c r="F357" s="7">
        <f t="shared" si="15"/>
        <v>0</v>
      </c>
      <c r="G357" s="7">
        <f t="shared" si="16"/>
        <v>0</v>
      </c>
      <c r="H357" s="7">
        <f t="shared" si="17"/>
        <v>101.91188694929343</v>
      </c>
      <c r="J357" s="1" t="s">
        <v>796</v>
      </c>
    </row>
    <row r="358" spans="1:10" ht="16.5" customHeight="1">
      <c r="A358" s="26" t="s">
        <v>797</v>
      </c>
      <c r="B358" s="32"/>
      <c r="C358" s="32"/>
      <c r="D358" s="7">
        <v>0</v>
      </c>
      <c r="E358" s="7">
        <v>0</v>
      </c>
      <c r="F358" s="7">
        <f t="shared" si="15"/>
        <v>0</v>
      </c>
      <c r="G358" s="7">
        <f t="shared" si="16"/>
        <v>0</v>
      </c>
      <c r="H358" s="7">
        <f t="shared" si="17"/>
        <v>0</v>
      </c>
      <c r="J358" s="1" t="s">
        <v>798</v>
      </c>
    </row>
    <row r="359" spans="1:10" ht="16.5" customHeight="1">
      <c r="A359" s="26" t="s">
        <v>799</v>
      </c>
      <c r="B359" s="32"/>
      <c r="C359" s="32"/>
      <c r="D359" s="7">
        <v>0</v>
      </c>
      <c r="E359" s="7">
        <v>0</v>
      </c>
      <c r="F359" s="7">
        <f t="shared" si="15"/>
        <v>0</v>
      </c>
      <c r="G359" s="7">
        <f t="shared" si="16"/>
        <v>0</v>
      </c>
      <c r="H359" s="7">
        <f t="shared" si="17"/>
        <v>0</v>
      </c>
      <c r="J359" s="1" t="s">
        <v>800</v>
      </c>
    </row>
    <row r="360" spans="1:10" ht="16.5" customHeight="1">
      <c r="A360" s="26" t="s">
        <v>801</v>
      </c>
      <c r="B360" s="7">
        <v>0</v>
      </c>
      <c r="C360" s="7">
        <v>0</v>
      </c>
      <c r="D360" s="7">
        <v>0</v>
      </c>
      <c r="E360" s="7">
        <v>0</v>
      </c>
      <c r="F360" s="7">
        <f t="shared" si="15"/>
        <v>0</v>
      </c>
      <c r="G360" s="7">
        <f t="shared" si="16"/>
        <v>0</v>
      </c>
      <c r="H360" s="7">
        <f t="shared" si="17"/>
        <v>0</v>
      </c>
      <c r="J360" s="1" t="s">
        <v>802</v>
      </c>
    </row>
    <row r="361" spans="1:10" ht="16.5" customHeight="1">
      <c r="A361" s="26" t="s">
        <v>803</v>
      </c>
      <c r="B361" s="32"/>
      <c r="C361" s="32"/>
      <c r="D361" s="7">
        <v>0</v>
      </c>
      <c r="E361" s="7">
        <v>0</v>
      </c>
      <c r="F361" s="7">
        <f t="shared" si="15"/>
        <v>0</v>
      </c>
      <c r="G361" s="7">
        <f t="shared" si="16"/>
        <v>0</v>
      </c>
      <c r="H361" s="7">
        <f t="shared" si="17"/>
        <v>0</v>
      </c>
      <c r="J361" s="1" t="s">
        <v>804</v>
      </c>
    </row>
    <row r="362" spans="1:10" ht="16.5" customHeight="1">
      <c r="A362" s="26" t="s">
        <v>805</v>
      </c>
      <c r="B362" s="32"/>
      <c r="C362" s="32"/>
      <c r="D362" s="7">
        <v>0</v>
      </c>
      <c r="E362" s="7">
        <v>0</v>
      </c>
      <c r="F362" s="7">
        <f t="shared" si="15"/>
        <v>0</v>
      </c>
      <c r="G362" s="7">
        <f t="shared" si="16"/>
        <v>0</v>
      </c>
      <c r="H362" s="7">
        <f t="shared" si="17"/>
        <v>0</v>
      </c>
      <c r="J362" s="1" t="s">
        <v>806</v>
      </c>
    </row>
    <row r="363" spans="1:10" ht="16.5" customHeight="1">
      <c r="A363" s="26" t="s">
        <v>807</v>
      </c>
      <c r="B363" s="32"/>
      <c r="C363" s="32"/>
      <c r="D363" s="7">
        <v>0</v>
      </c>
      <c r="E363" s="7">
        <v>0</v>
      </c>
      <c r="F363" s="7">
        <f t="shared" si="15"/>
        <v>0</v>
      </c>
      <c r="G363" s="7">
        <f t="shared" si="16"/>
        <v>0</v>
      </c>
      <c r="H363" s="7">
        <f t="shared" si="17"/>
        <v>0</v>
      </c>
      <c r="J363" s="1" t="s">
        <v>808</v>
      </c>
    </row>
    <row r="364" spans="1:10" ht="16.5" customHeight="1">
      <c r="A364" s="26" t="s">
        <v>809</v>
      </c>
      <c r="B364" s="32"/>
      <c r="C364" s="32"/>
      <c r="D364" s="7">
        <v>0</v>
      </c>
      <c r="E364" s="7">
        <v>0</v>
      </c>
      <c r="F364" s="7">
        <f t="shared" si="15"/>
        <v>0</v>
      </c>
      <c r="G364" s="7">
        <f t="shared" si="16"/>
        <v>0</v>
      </c>
      <c r="H364" s="7">
        <f t="shared" si="17"/>
        <v>0</v>
      </c>
      <c r="J364" s="1" t="s">
        <v>810</v>
      </c>
    </row>
    <row r="365" spans="1:10" ht="16.5" customHeight="1">
      <c r="A365" s="26" t="s">
        <v>811</v>
      </c>
      <c r="B365" s="32"/>
      <c r="C365" s="32"/>
      <c r="D365" s="7">
        <v>0</v>
      </c>
      <c r="E365" s="7">
        <v>0</v>
      </c>
      <c r="F365" s="7">
        <f t="shared" si="15"/>
        <v>0</v>
      </c>
      <c r="G365" s="7">
        <f t="shared" si="16"/>
        <v>0</v>
      </c>
      <c r="H365" s="7">
        <f t="shared" si="17"/>
        <v>0</v>
      </c>
      <c r="J365" s="1" t="s">
        <v>812</v>
      </c>
    </row>
    <row r="366" spans="1:10" ht="16.5" customHeight="1">
      <c r="A366" s="26" t="s">
        <v>813</v>
      </c>
      <c r="B366" s="7">
        <v>0</v>
      </c>
      <c r="C366" s="7">
        <v>0</v>
      </c>
      <c r="D366" s="7">
        <v>0</v>
      </c>
      <c r="E366" s="7">
        <v>0</v>
      </c>
      <c r="F366" s="7">
        <f t="shared" si="15"/>
        <v>0</v>
      </c>
      <c r="G366" s="7">
        <f t="shared" si="16"/>
        <v>0</v>
      </c>
      <c r="H366" s="7">
        <f t="shared" si="17"/>
        <v>0</v>
      </c>
      <c r="J366" s="1" t="s">
        <v>814</v>
      </c>
    </row>
    <row r="367" spans="1:10" ht="16.5" customHeight="1">
      <c r="A367" s="26" t="s">
        <v>815</v>
      </c>
      <c r="B367" s="32"/>
      <c r="C367" s="32"/>
      <c r="D367" s="7">
        <v>0</v>
      </c>
      <c r="E367" s="7">
        <v>0</v>
      </c>
      <c r="F367" s="7">
        <f t="shared" si="15"/>
        <v>0</v>
      </c>
      <c r="G367" s="7">
        <f t="shared" si="16"/>
        <v>0</v>
      </c>
      <c r="H367" s="7">
        <f t="shared" si="17"/>
        <v>0</v>
      </c>
      <c r="J367" s="1" t="s">
        <v>816</v>
      </c>
    </row>
    <row r="368" spans="1:10" ht="16.5" customHeight="1">
      <c r="A368" s="26" t="s">
        <v>817</v>
      </c>
      <c r="B368" s="32"/>
      <c r="C368" s="32"/>
      <c r="D368" s="7">
        <v>0</v>
      </c>
      <c r="E368" s="7">
        <v>0</v>
      </c>
      <c r="F368" s="7">
        <f t="shared" si="15"/>
        <v>0</v>
      </c>
      <c r="G368" s="7">
        <f t="shared" si="16"/>
        <v>0</v>
      </c>
      <c r="H368" s="7">
        <f t="shared" si="17"/>
        <v>0</v>
      </c>
      <c r="J368" s="1" t="s">
        <v>818</v>
      </c>
    </row>
    <row r="369" spans="1:10" ht="16.5" customHeight="1">
      <c r="A369" s="26" t="s">
        <v>819</v>
      </c>
      <c r="B369" s="32"/>
      <c r="C369" s="32"/>
      <c r="D369" s="7">
        <v>0</v>
      </c>
      <c r="E369" s="7">
        <v>0</v>
      </c>
      <c r="F369" s="7">
        <f t="shared" si="15"/>
        <v>0</v>
      </c>
      <c r="G369" s="7">
        <f t="shared" si="16"/>
        <v>0</v>
      </c>
      <c r="H369" s="7">
        <f t="shared" si="17"/>
        <v>0</v>
      </c>
      <c r="J369" s="1" t="s">
        <v>820</v>
      </c>
    </row>
    <row r="370" spans="1:10" ht="16.5" customHeight="1">
      <c r="A370" s="26" t="s">
        <v>821</v>
      </c>
      <c r="B370" s="7">
        <v>0</v>
      </c>
      <c r="C370" s="7">
        <v>0</v>
      </c>
      <c r="D370" s="7">
        <v>0</v>
      </c>
      <c r="E370" s="7">
        <v>0</v>
      </c>
      <c r="F370" s="7">
        <f t="shared" si="15"/>
        <v>0</v>
      </c>
      <c r="G370" s="7">
        <f t="shared" si="16"/>
        <v>0</v>
      </c>
      <c r="H370" s="7">
        <f t="shared" si="17"/>
        <v>0</v>
      </c>
      <c r="J370" s="1" t="s">
        <v>822</v>
      </c>
    </row>
    <row r="371" spans="1:10" ht="16.5" customHeight="1">
      <c r="A371" s="26" t="s">
        <v>823</v>
      </c>
      <c r="B371" s="32"/>
      <c r="C371" s="32"/>
      <c r="D371" s="7">
        <v>0</v>
      </c>
      <c r="E371" s="7">
        <v>0</v>
      </c>
      <c r="F371" s="7">
        <f t="shared" si="15"/>
        <v>0</v>
      </c>
      <c r="G371" s="7">
        <f t="shared" si="16"/>
        <v>0</v>
      </c>
      <c r="H371" s="7">
        <f t="shared" si="17"/>
        <v>0</v>
      </c>
      <c r="J371" s="1" t="s">
        <v>824</v>
      </c>
    </row>
    <row r="372" spans="1:10" ht="16.5" customHeight="1">
      <c r="A372" s="26" t="s">
        <v>825</v>
      </c>
      <c r="B372" s="32"/>
      <c r="C372" s="32"/>
      <c r="D372" s="7">
        <v>0</v>
      </c>
      <c r="E372" s="7">
        <v>0</v>
      </c>
      <c r="F372" s="7">
        <f t="shared" si="15"/>
        <v>0</v>
      </c>
      <c r="G372" s="7">
        <f t="shared" si="16"/>
        <v>0</v>
      </c>
      <c r="H372" s="7">
        <f t="shared" si="17"/>
        <v>0</v>
      </c>
      <c r="J372" s="1" t="s">
        <v>826</v>
      </c>
    </row>
    <row r="373" spans="1:10" ht="16.5" customHeight="1">
      <c r="A373" s="26" t="s">
        <v>827</v>
      </c>
      <c r="B373" s="32"/>
      <c r="C373" s="32"/>
      <c r="D373" s="7">
        <v>0</v>
      </c>
      <c r="E373" s="7">
        <v>0</v>
      </c>
      <c r="F373" s="7">
        <f t="shared" si="15"/>
        <v>0</v>
      </c>
      <c r="G373" s="7">
        <f t="shared" si="16"/>
        <v>0</v>
      </c>
      <c r="H373" s="7">
        <f t="shared" si="17"/>
        <v>0</v>
      </c>
      <c r="J373" s="1" t="s">
        <v>828</v>
      </c>
    </row>
    <row r="374" spans="1:10" ht="16.5" customHeight="1">
      <c r="A374" s="26" t="s">
        <v>829</v>
      </c>
      <c r="B374" s="7">
        <v>450</v>
      </c>
      <c r="C374" s="7">
        <v>455</v>
      </c>
      <c r="D374" s="7">
        <v>482</v>
      </c>
      <c r="E374" s="7">
        <v>455</v>
      </c>
      <c r="F374" s="7">
        <f t="shared" si="15"/>
        <v>101.11111111111111</v>
      </c>
      <c r="G374" s="7">
        <f t="shared" si="16"/>
        <v>100</v>
      </c>
      <c r="H374" s="7">
        <f t="shared" si="17"/>
        <v>94.39834024896265</v>
      </c>
      <c r="J374" s="1" t="s">
        <v>830</v>
      </c>
    </row>
    <row r="375" spans="1:10" ht="16.5" customHeight="1">
      <c r="A375" s="26" t="s">
        <v>831</v>
      </c>
      <c r="B375" s="32"/>
      <c r="C375" s="32"/>
      <c r="D375" s="7">
        <v>482</v>
      </c>
      <c r="E375" s="7">
        <v>455</v>
      </c>
      <c r="F375" s="7">
        <f t="shared" si="15"/>
        <v>0</v>
      </c>
      <c r="G375" s="7">
        <f t="shared" si="16"/>
        <v>0</v>
      </c>
      <c r="H375" s="7">
        <f t="shared" si="17"/>
        <v>94.39834024896265</v>
      </c>
      <c r="J375" s="1" t="s">
        <v>832</v>
      </c>
    </row>
    <row r="376" spans="1:10" ht="16.5" customHeight="1">
      <c r="A376" s="26" t="s">
        <v>833</v>
      </c>
      <c r="B376" s="32"/>
      <c r="C376" s="32"/>
      <c r="D376" s="7">
        <v>0</v>
      </c>
      <c r="E376" s="7">
        <v>0</v>
      </c>
      <c r="F376" s="7">
        <f t="shared" si="15"/>
        <v>0</v>
      </c>
      <c r="G376" s="7">
        <f t="shared" si="16"/>
        <v>0</v>
      </c>
      <c r="H376" s="7">
        <f t="shared" si="17"/>
        <v>0</v>
      </c>
      <c r="J376" s="1" t="s">
        <v>834</v>
      </c>
    </row>
    <row r="377" spans="1:10" ht="16.5" customHeight="1">
      <c r="A377" s="26" t="s">
        <v>835</v>
      </c>
      <c r="B377" s="32"/>
      <c r="C377" s="32"/>
      <c r="D377" s="7">
        <v>0</v>
      </c>
      <c r="E377" s="7">
        <v>0</v>
      </c>
      <c r="F377" s="7">
        <f t="shared" si="15"/>
        <v>0</v>
      </c>
      <c r="G377" s="7">
        <f t="shared" si="16"/>
        <v>0</v>
      </c>
      <c r="H377" s="7">
        <f t="shared" si="17"/>
        <v>0</v>
      </c>
      <c r="J377" s="1" t="s">
        <v>836</v>
      </c>
    </row>
    <row r="378" spans="1:10" ht="16.5" customHeight="1">
      <c r="A378" s="26" t="s">
        <v>837</v>
      </c>
      <c r="B378" s="7">
        <v>487</v>
      </c>
      <c r="C378" s="7">
        <v>416</v>
      </c>
      <c r="D378" s="7">
        <v>505</v>
      </c>
      <c r="E378" s="7">
        <v>416</v>
      </c>
      <c r="F378" s="7">
        <f t="shared" si="15"/>
        <v>85.42094455852155</v>
      </c>
      <c r="G378" s="7">
        <f t="shared" si="16"/>
        <v>100</v>
      </c>
      <c r="H378" s="7">
        <f t="shared" si="17"/>
        <v>82.37623762376238</v>
      </c>
      <c r="J378" s="1" t="s">
        <v>838</v>
      </c>
    </row>
    <row r="379" spans="1:10" ht="16.5" customHeight="1">
      <c r="A379" s="26" t="s">
        <v>839</v>
      </c>
      <c r="B379" s="32"/>
      <c r="C379" s="32"/>
      <c r="D379" s="7">
        <v>292</v>
      </c>
      <c r="E379" s="7">
        <v>239</v>
      </c>
      <c r="F379" s="7">
        <f t="shared" si="15"/>
        <v>0</v>
      </c>
      <c r="G379" s="7">
        <f t="shared" si="16"/>
        <v>0</v>
      </c>
      <c r="H379" s="7">
        <f t="shared" si="17"/>
        <v>81.84931506849315</v>
      </c>
      <c r="J379" s="1" t="s">
        <v>840</v>
      </c>
    </row>
    <row r="380" spans="1:10" ht="16.5" customHeight="1">
      <c r="A380" s="26" t="s">
        <v>841</v>
      </c>
      <c r="B380" s="32"/>
      <c r="C380" s="32"/>
      <c r="D380" s="7">
        <v>211</v>
      </c>
      <c r="E380" s="7">
        <v>168</v>
      </c>
      <c r="F380" s="7">
        <f t="shared" si="15"/>
        <v>0</v>
      </c>
      <c r="G380" s="7">
        <f t="shared" si="16"/>
        <v>0</v>
      </c>
      <c r="H380" s="7">
        <f t="shared" si="17"/>
        <v>79.62085308056872</v>
      </c>
      <c r="J380" s="1" t="s">
        <v>842</v>
      </c>
    </row>
    <row r="381" spans="1:10" ht="16.5" customHeight="1">
      <c r="A381" s="26" t="s">
        <v>843</v>
      </c>
      <c r="B381" s="32"/>
      <c r="C381" s="32"/>
      <c r="D381" s="7">
        <v>2</v>
      </c>
      <c r="E381" s="7">
        <v>9</v>
      </c>
      <c r="F381" s="7">
        <f t="shared" si="15"/>
        <v>0</v>
      </c>
      <c r="G381" s="7">
        <f t="shared" si="16"/>
        <v>0</v>
      </c>
      <c r="H381" s="7">
        <f t="shared" si="17"/>
        <v>450</v>
      </c>
      <c r="J381" s="1" t="s">
        <v>844</v>
      </c>
    </row>
    <row r="382" spans="1:10" ht="16.5" customHeight="1">
      <c r="A382" s="26" t="s">
        <v>845</v>
      </c>
      <c r="B382" s="32"/>
      <c r="C382" s="32"/>
      <c r="D382" s="7">
        <v>0</v>
      </c>
      <c r="E382" s="7">
        <v>0</v>
      </c>
      <c r="F382" s="7">
        <f t="shared" si="15"/>
        <v>0</v>
      </c>
      <c r="G382" s="7">
        <f t="shared" si="16"/>
        <v>0</v>
      </c>
      <c r="H382" s="7">
        <f t="shared" si="17"/>
        <v>0</v>
      </c>
      <c r="J382" s="1" t="s">
        <v>846</v>
      </c>
    </row>
    <row r="383" spans="1:10" ht="16.5" customHeight="1">
      <c r="A383" s="26" t="s">
        <v>847</v>
      </c>
      <c r="B383" s="32"/>
      <c r="C383" s="32"/>
      <c r="D383" s="7">
        <v>0</v>
      </c>
      <c r="E383" s="7">
        <v>0</v>
      </c>
      <c r="F383" s="7">
        <f t="shared" si="15"/>
        <v>0</v>
      </c>
      <c r="G383" s="7">
        <f t="shared" si="16"/>
        <v>0</v>
      </c>
      <c r="H383" s="7">
        <f t="shared" si="17"/>
        <v>0</v>
      </c>
      <c r="J383" s="1" t="s">
        <v>848</v>
      </c>
    </row>
    <row r="384" spans="1:10" ht="16.5" customHeight="1">
      <c r="A384" s="26" t="s">
        <v>849</v>
      </c>
      <c r="B384" s="7">
        <v>701</v>
      </c>
      <c r="C384" s="7">
        <v>1003</v>
      </c>
      <c r="D384" s="7">
        <v>676</v>
      </c>
      <c r="E384" s="7">
        <v>1003</v>
      </c>
      <c r="F384" s="7">
        <f t="shared" si="15"/>
        <v>143.08131241084166</v>
      </c>
      <c r="G384" s="7">
        <f t="shared" si="16"/>
        <v>100</v>
      </c>
      <c r="H384" s="7">
        <f t="shared" si="17"/>
        <v>148.37278106508876</v>
      </c>
      <c r="J384" s="1" t="s">
        <v>850</v>
      </c>
    </row>
    <row r="385" spans="1:10" ht="16.5" customHeight="1">
      <c r="A385" s="26" t="s">
        <v>851</v>
      </c>
      <c r="B385" s="32"/>
      <c r="C385" s="32"/>
      <c r="D385" s="7">
        <v>166</v>
      </c>
      <c r="E385" s="7">
        <v>468</v>
      </c>
      <c r="F385" s="7">
        <f t="shared" si="15"/>
        <v>0</v>
      </c>
      <c r="G385" s="7">
        <f t="shared" si="16"/>
        <v>0</v>
      </c>
      <c r="H385" s="7">
        <f t="shared" si="17"/>
        <v>281.9277108433735</v>
      </c>
      <c r="J385" s="1" t="s">
        <v>852</v>
      </c>
    </row>
    <row r="386" spans="1:10" ht="16.5" customHeight="1">
      <c r="A386" s="26" t="s">
        <v>853</v>
      </c>
      <c r="B386" s="32"/>
      <c r="C386" s="32"/>
      <c r="D386" s="7">
        <v>0</v>
      </c>
      <c r="E386" s="7">
        <v>10</v>
      </c>
      <c r="F386" s="7">
        <f t="shared" si="15"/>
        <v>0</v>
      </c>
      <c r="G386" s="7">
        <f t="shared" si="16"/>
        <v>0</v>
      </c>
      <c r="H386" s="7">
        <f t="shared" si="17"/>
        <v>0</v>
      </c>
      <c r="J386" s="1" t="s">
        <v>854</v>
      </c>
    </row>
    <row r="387" spans="1:10" ht="16.5" customHeight="1">
      <c r="A387" s="26" t="s">
        <v>855</v>
      </c>
      <c r="B387" s="32"/>
      <c r="C387" s="32"/>
      <c r="D387" s="7">
        <v>0</v>
      </c>
      <c r="E387" s="7">
        <v>0</v>
      </c>
      <c r="F387" s="7">
        <f t="shared" si="15"/>
        <v>0</v>
      </c>
      <c r="G387" s="7">
        <f t="shared" si="16"/>
        <v>0</v>
      </c>
      <c r="H387" s="7">
        <f t="shared" si="17"/>
        <v>0</v>
      </c>
      <c r="J387" s="1" t="s">
        <v>856</v>
      </c>
    </row>
    <row r="388" spans="1:10" ht="16.5" customHeight="1">
      <c r="A388" s="26" t="s">
        <v>857</v>
      </c>
      <c r="B388" s="32"/>
      <c r="C388" s="32"/>
      <c r="D388" s="7">
        <v>0</v>
      </c>
      <c r="E388" s="7">
        <v>0</v>
      </c>
      <c r="F388" s="7">
        <f aca="true" t="shared" si="18" ref="F388:F451">IF(B388&lt;&gt;0,(E388/B388)*100,0)</f>
        <v>0</v>
      </c>
      <c r="G388" s="7">
        <f aca="true" t="shared" si="19" ref="G388:G451">IF(C388&lt;&gt;0,(E388/C388)*100,0)</f>
        <v>0</v>
      </c>
      <c r="H388" s="7">
        <f aca="true" t="shared" si="20" ref="H388:H451">IF(D388&lt;&gt;0,(E388/D388)*100,0)</f>
        <v>0</v>
      </c>
      <c r="J388" s="1" t="s">
        <v>858</v>
      </c>
    </row>
    <row r="389" spans="1:10" ht="16.5" customHeight="1">
      <c r="A389" s="26" t="s">
        <v>859</v>
      </c>
      <c r="B389" s="32"/>
      <c r="C389" s="32"/>
      <c r="D389" s="7">
        <v>30</v>
      </c>
      <c r="E389" s="7">
        <v>381</v>
      </c>
      <c r="F389" s="7">
        <f t="shared" si="18"/>
        <v>0</v>
      </c>
      <c r="G389" s="7">
        <f t="shared" si="19"/>
        <v>0</v>
      </c>
      <c r="H389" s="7">
        <f t="shared" si="20"/>
        <v>1270</v>
      </c>
      <c r="J389" s="1" t="s">
        <v>860</v>
      </c>
    </row>
    <row r="390" spans="1:10" ht="16.5" customHeight="1">
      <c r="A390" s="26" t="s">
        <v>861</v>
      </c>
      <c r="B390" s="32"/>
      <c r="C390" s="32"/>
      <c r="D390" s="7">
        <v>480</v>
      </c>
      <c r="E390" s="7">
        <v>144</v>
      </c>
      <c r="F390" s="7">
        <f t="shared" si="18"/>
        <v>0</v>
      </c>
      <c r="G390" s="7">
        <f t="shared" si="19"/>
        <v>0</v>
      </c>
      <c r="H390" s="7">
        <f t="shared" si="20"/>
        <v>30</v>
      </c>
      <c r="J390" s="1" t="s">
        <v>862</v>
      </c>
    </row>
    <row r="391" spans="1:10" ht="16.5" customHeight="1">
      <c r="A391" s="26" t="s">
        <v>863</v>
      </c>
      <c r="B391" s="7">
        <v>2624</v>
      </c>
      <c r="C391" s="7">
        <v>2</v>
      </c>
      <c r="D391" s="7">
        <v>182</v>
      </c>
      <c r="E391" s="7">
        <v>2</v>
      </c>
      <c r="F391" s="7">
        <f t="shared" si="18"/>
        <v>0.07621951219512195</v>
      </c>
      <c r="G391" s="7">
        <f t="shared" si="19"/>
        <v>100</v>
      </c>
      <c r="H391" s="7">
        <f t="shared" si="20"/>
        <v>1.098901098901099</v>
      </c>
      <c r="J391" s="1" t="s">
        <v>864</v>
      </c>
    </row>
    <row r="392" spans="1:10" ht="16.5" customHeight="1">
      <c r="A392" s="26" t="s">
        <v>865</v>
      </c>
      <c r="B392" s="32"/>
      <c r="C392" s="32"/>
      <c r="D392" s="7">
        <v>182</v>
      </c>
      <c r="E392" s="7">
        <v>2</v>
      </c>
      <c r="F392" s="7">
        <f t="shared" si="18"/>
        <v>0</v>
      </c>
      <c r="G392" s="7">
        <f t="shared" si="19"/>
        <v>0</v>
      </c>
      <c r="H392" s="7">
        <f t="shared" si="20"/>
        <v>1.098901098901099</v>
      </c>
      <c r="J392" s="1" t="s">
        <v>866</v>
      </c>
    </row>
    <row r="393" spans="1:10" ht="16.5" customHeight="1">
      <c r="A393" s="26" t="s">
        <v>270</v>
      </c>
      <c r="B393" s="7">
        <v>332</v>
      </c>
      <c r="C393" s="7">
        <v>446</v>
      </c>
      <c r="D393" s="7">
        <v>256</v>
      </c>
      <c r="E393" s="7">
        <v>446</v>
      </c>
      <c r="F393" s="7">
        <f t="shared" si="18"/>
        <v>134.33734939759037</v>
      </c>
      <c r="G393" s="7">
        <f t="shared" si="19"/>
        <v>100</v>
      </c>
      <c r="H393" s="7">
        <f t="shared" si="20"/>
        <v>174.21875</v>
      </c>
      <c r="J393" s="1" t="s">
        <v>867</v>
      </c>
    </row>
    <row r="394" spans="1:10" ht="16.5" customHeight="1">
      <c r="A394" s="26" t="s">
        <v>868</v>
      </c>
      <c r="B394" s="7">
        <v>231</v>
      </c>
      <c r="C394" s="7">
        <v>205</v>
      </c>
      <c r="D394" s="7">
        <v>240</v>
      </c>
      <c r="E394" s="7">
        <v>205</v>
      </c>
      <c r="F394" s="7">
        <f t="shared" si="18"/>
        <v>88.74458874458875</v>
      </c>
      <c r="G394" s="7">
        <f t="shared" si="19"/>
        <v>100</v>
      </c>
      <c r="H394" s="7">
        <f t="shared" si="20"/>
        <v>85.41666666666666</v>
      </c>
      <c r="J394" s="1" t="s">
        <v>869</v>
      </c>
    </row>
    <row r="395" spans="1:10" ht="16.5" customHeight="1">
      <c r="A395" s="26" t="s">
        <v>312</v>
      </c>
      <c r="B395" s="32"/>
      <c r="C395" s="32"/>
      <c r="D395" s="7">
        <v>240</v>
      </c>
      <c r="E395" s="7">
        <v>205</v>
      </c>
      <c r="F395" s="7">
        <f t="shared" si="18"/>
        <v>0</v>
      </c>
      <c r="G395" s="7">
        <f t="shared" si="19"/>
        <v>0</v>
      </c>
      <c r="H395" s="7">
        <f t="shared" si="20"/>
        <v>85.41666666666666</v>
      </c>
      <c r="J395" s="1" t="s">
        <v>870</v>
      </c>
    </row>
    <row r="396" spans="1:10" ht="16.5" customHeight="1">
      <c r="A396" s="26" t="s">
        <v>313</v>
      </c>
      <c r="B396" s="32"/>
      <c r="C396" s="32"/>
      <c r="D396" s="7">
        <v>0</v>
      </c>
      <c r="E396" s="7">
        <v>0</v>
      </c>
      <c r="F396" s="7">
        <f t="shared" si="18"/>
        <v>0</v>
      </c>
      <c r="G396" s="7">
        <f t="shared" si="19"/>
        <v>0</v>
      </c>
      <c r="H396" s="7">
        <f t="shared" si="20"/>
        <v>0</v>
      </c>
      <c r="J396" s="1" t="s">
        <v>871</v>
      </c>
    </row>
    <row r="397" spans="1:10" ht="16.5" customHeight="1">
      <c r="A397" s="26" t="s">
        <v>314</v>
      </c>
      <c r="B397" s="32"/>
      <c r="C397" s="32"/>
      <c r="D397" s="7">
        <v>0</v>
      </c>
      <c r="E397" s="7">
        <v>0</v>
      </c>
      <c r="F397" s="7">
        <f t="shared" si="18"/>
        <v>0</v>
      </c>
      <c r="G397" s="7">
        <f t="shared" si="19"/>
        <v>0</v>
      </c>
      <c r="H397" s="7">
        <f t="shared" si="20"/>
        <v>0</v>
      </c>
      <c r="J397" s="1" t="s">
        <v>872</v>
      </c>
    </row>
    <row r="398" spans="1:10" ht="16.5" customHeight="1">
      <c r="A398" s="26" t="s">
        <v>873</v>
      </c>
      <c r="B398" s="32"/>
      <c r="C398" s="32"/>
      <c r="D398" s="7">
        <v>0</v>
      </c>
      <c r="E398" s="7">
        <v>0</v>
      </c>
      <c r="F398" s="7">
        <f t="shared" si="18"/>
        <v>0</v>
      </c>
      <c r="G398" s="7">
        <f t="shared" si="19"/>
        <v>0</v>
      </c>
      <c r="H398" s="7">
        <f t="shared" si="20"/>
        <v>0</v>
      </c>
      <c r="J398" s="1" t="s">
        <v>874</v>
      </c>
    </row>
    <row r="399" spans="1:10" ht="16.5" customHeight="1">
      <c r="A399" s="26" t="s">
        <v>875</v>
      </c>
      <c r="B399" s="7">
        <v>0</v>
      </c>
      <c r="C399" s="7">
        <v>0</v>
      </c>
      <c r="D399" s="7">
        <v>0</v>
      </c>
      <c r="E399" s="7">
        <v>0</v>
      </c>
      <c r="F399" s="7">
        <f t="shared" si="18"/>
        <v>0</v>
      </c>
      <c r="G399" s="7">
        <f t="shared" si="19"/>
        <v>0</v>
      </c>
      <c r="H399" s="7">
        <f t="shared" si="20"/>
        <v>0</v>
      </c>
      <c r="J399" s="1" t="s">
        <v>876</v>
      </c>
    </row>
    <row r="400" spans="1:10" ht="16.5" customHeight="1">
      <c r="A400" s="26" t="s">
        <v>877</v>
      </c>
      <c r="B400" s="32"/>
      <c r="C400" s="32"/>
      <c r="D400" s="7">
        <v>0</v>
      </c>
      <c r="E400" s="7">
        <v>0</v>
      </c>
      <c r="F400" s="7">
        <f t="shared" si="18"/>
        <v>0</v>
      </c>
      <c r="G400" s="7">
        <f t="shared" si="19"/>
        <v>0</v>
      </c>
      <c r="H400" s="7">
        <f t="shared" si="20"/>
        <v>0</v>
      </c>
      <c r="J400" s="1" t="s">
        <v>878</v>
      </c>
    </row>
    <row r="401" spans="1:10" ht="16.5" customHeight="1">
      <c r="A401" s="26" t="s">
        <v>879</v>
      </c>
      <c r="B401" s="32"/>
      <c r="C401" s="32"/>
      <c r="D401" s="7">
        <v>0</v>
      </c>
      <c r="E401" s="7">
        <v>0</v>
      </c>
      <c r="F401" s="7">
        <f t="shared" si="18"/>
        <v>0</v>
      </c>
      <c r="G401" s="7">
        <f t="shared" si="19"/>
        <v>0</v>
      </c>
      <c r="H401" s="7">
        <f t="shared" si="20"/>
        <v>0</v>
      </c>
      <c r="J401" s="1" t="s">
        <v>880</v>
      </c>
    </row>
    <row r="402" spans="1:10" ht="16.5" customHeight="1">
      <c r="A402" s="26" t="s">
        <v>881</v>
      </c>
      <c r="B402" s="32"/>
      <c r="C402" s="32"/>
      <c r="D402" s="7">
        <v>0</v>
      </c>
      <c r="E402" s="7">
        <v>0</v>
      </c>
      <c r="F402" s="7">
        <f t="shared" si="18"/>
        <v>0</v>
      </c>
      <c r="G402" s="7">
        <f t="shared" si="19"/>
        <v>0</v>
      </c>
      <c r="H402" s="7">
        <f t="shared" si="20"/>
        <v>0</v>
      </c>
      <c r="J402" s="1" t="s">
        <v>882</v>
      </c>
    </row>
    <row r="403" spans="1:10" ht="16.5" customHeight="1">
      <c r="A403" s="26" t="s">
        <v>883</v>
      </c>
      <c r="B403" s="32"/>
      <c r="C403" s="32"/>
      <c r="D403" s="7">
        <v>0</v>
      </c>
      <c r="E403" s="7">
        <v>0</v>
      </c>
      <c r="F403" s="7">
        <f t="shared" si="18"/>
        <v>0</v>
      </c>
      <c r="G403" s="7">
        <f t="shared" si="19"/>
        <v>0</v>
      </c>
      <c r="H403" s="7">
        <f t="shared" si="20"/>
        <v>0</v>
      </c>
      <c r="J403" s="1" t="s">
        <v>884</v>
      </c>
    </row>
    <row r="404" spans="1:10" ht="16.5" customHeight="1">
      <c r="A404" s="26" t="s">
        <v>885</v>
      </c>
      <c r="B404" s="32"/>
      <c r="C404" s="32"/>
      <c r="D404" s="7">
        <v>0</v>
      </c>
      <c r="E404" s="7">
        <v>0</v>
      </c>
      <c r="F404" s="7">
        <f t="shared" si="18"/>
        <v>0</v>
      </c>
      <c r="G404" s="7">
        <f t="shared" si="19"/>
        <v>0</v>
      </c>
      <c r="H404" s="7">
        <f t="shared" si="20"/>
        <v>0</v>
      </c>
      <c r="J404" s="1" t="s">
        <v>886</v>
      </c>
    </row>
    <row r="405" spans="1:10" ht="16.5" customHeight="1">
      <c r="A405" s="26" t="s">
        <v>887</v>
      </c>
      <c r="B405" s="32"/>
      <c r="C405" s="32"/>
      <c r="D405" s="7">
        <v>0</v>
      </c>
      <c r="E405" s="7">
        <v>0</v>
      </c>
      <c r="F405" s="7">
        <f t="shared" si="18"/>
        <v>0</v>
      </c>
      <c r="G405" s="7">
        <f t="shared" si="19"/>
        <v>0</v>
      </c>
      <c r="H405" s="7">
        <f t="shared" si="20"/>
        <v>0</v>
      </c>
      <c r="J405" s="1" t="s">
        <v>888</v>
      </c>
    </row>
    <row r="406" spans="1:10" ht="16.5" customHeight="1">
      <c r="A406" s="26" t="s">
        <v>889</v>
      </c>
      <c r="B406" s="32"/>
      <c r="C406" s="32"/>
      <c r="D406" s="7">
        <v>0</v>
      </c>
      <c r="E406" s="7">
        <v>0</v>
      </c>
      <c r="F406" s="7">
        <f t="shared" si="18"/>
        <v>0</v>
      </c>
      <c r="G406" s="7">
        <f t="shared" si="19"/>
        <v>0</v>
      </c>
      <c r="H406" s="7">
        <f t="shared" si="20"/>
        <v>0</v>
      </c>
      <c r="J406" s="1" t="s">
        <v>890</v>
      </c>
    </row>
    <row r="407" spans="1:10" ht="16.5" customHeight="1">
      <c r="A407" s="26" t="s">
        <v>891</v>
      </c>
      <c r="B407" s="32"/>
      <c r="C407" s="32"/>
      <c r="D407" s="7">
        <v>0</v>
      </c>
      <c r="E407" s="7">
        <v>0</v>
      </c>
      <c r="F407" s="7">
        <f t="shared" si="18"/>
        <v>0</v>
      </c>
      <c r="G407" s="7">
        <f t="shared" si="19"/>
        <v>0</v>
      </c>
      <c r="H407" s="7">
        <f t="shared" si="20"/>
        <v>0</v>
      </c>
      <c r="J407" s="1" t="s">
        <v>892</v>
      </c>
    </row>
    <row r="408" spans="1:10" ht="16.5" customHeight="1">
      <c r="A408" s="26" t="s">
        <v>893</v>
      </c>
      <c r="B408" s="7">
        <v>0</v>
      </c>
      <c r="C408" s="7">
        <v>0</v>
      </c>
      <c r="D408" s="7">
        <v>0</v>
      </c>
      <c r="E408" s="7">
        <v>0</v>
      </c>
      <c r="F408" s="7">
        <f t="shared" si="18"/>
        <v>0</v>
      </c>
      <c r="G408" s="7">
        <f t="shared" si="19"/>
        <v>0</v>
      </c>
      <c r="H408" s="7">
        <f t="shared" si="20"/>
        <v>0</v>
      </c>
      <c r="J408" s="1" t="s">
        <v>894</v>
      </c>
    </row>
    <row r="409" spans="1:10" ht="16.5" customHeight="1">
      <c r="A409" s="26" t="s">
        <v>877</v>
      </c>
      <c r="B409" s="32"/>
      <c r="C409" s="32"/>
      <c r="D409" s="7">
        <v>0</v>
      </c>
      <c r="E409" s="7">
        <v>0</v>
      </c>
      <c r="F409" s="7">
        <f t="shared" si="18"/>
        <v>0</v>
      </c>
      <c r="G409" s="7">
        <f t="shared" si="19"/>
        <v>0</v>
      </c>
      <c r="H409" s="7">
        <f t="shared" si="20"/>
        <v>0</v>
      </c>
      <c r="J409" s="1" t="s">
        <v>895</v>
      </c>
    </row>
    <row r="410" spans="1:10" ht="16.5" customHeight="1">
      <c r="A410" s="26" t="s">
        <v>896</v>
      </c>
      <c r="B410" s="32"/>
      <c r="C410" s="32"/>
      <c r="D410" s="7">
        <v>0</v>
      </c>
      <c r="E410" s="7">
        <v>0</v>
      </c>
      <c r="F410" s="7">
        <f t="shared" si="18"/>
        <v>0</v>
      </c>
      <c r="G410" s="7">
        <f t="shared" si="19"/>
        <v>0</v>
      </c>
      <c r="H410" s="7">
        <f t="shared" si="20"/>
        <v>0</v>
      </c>
      <c r="J410" s="1" t="s">
        <v>897</v>
      </c>
    </row>
    <row r="411" spans="1:10" ht="16.5" customHeight="1">
      <c r="A411" s="26" t="s">
        <v>898</v>
      </c>
      <c r="B411" s="32"/>
      <c r="C411" s="32"/>
      <c r="D411" s="7">
        <v>0</v>
      </c>
      <c r="E411" s="7">
        <v>0</v>
      </c>
      <c r="F411" s="7">
        <f t="shared" si="18"/>
        <v>0</v>
      </c>
      <c r="G411" s="7">
        <f t="shared" si="19"/>
        <v>0</v>
      </c>
      <c r="H411" s="7">
        <f t="shared" si="20"/>
        <v>0</v>
      </c>
      <c r="J411" s="1" t="s">
        <v>899</v>
      </c>
    </row>
    <row r="412" spans="1:10" ht="16.5" customHeight="1">
      <c r="A412" s="26" t="s">
        <v>900</v>
      </c>
      <c r="B412" s="32"/>
      <c r="C412" s="32"/>
      <c r="D412" s="7">
        <v>0</v>
      </c>
      <c r="E412" s="7">
        <v>0</v>
      </c>
      <c r="F412" s="7">
        <f t="shared" si="18"/>
        <v>0</v>
      </c>
      <c r="G412" s="7">
        <f t="shared" si="19"/>
        <v>0</v>
      </c>
      <c r="H412" s="7">
        <f t="shared" si="20"/>
        <v>0</v>
      </c>
      <c r="J412" s="1" t="s">
        <v>901</v>
      </c>
    </row>
    <row r="413" spans="1:10" ht="16.5" customHeight="1">
      <c r="A413" s="26" t="s">
        <v>902</v>
      </c>
      <c r="B413" s="32"/>
      <c r="C413" s="32"/>
      <c r="D413" s="7">
        <v>0</v>
      </c>
      <c r="E413" s="7">
        <v>0</v>
      </c>
      <c r="F413" s="7">
        <f t="shared" si="18"/>
        <v>0</v>
      </c>
      <c r="G413" s="7">
        <f t="shared" si="19"/>
        <v>0</v>
      </c>
      <c r="H413" s="7">
        <f t="shared" si="20"/>
        <v>0</v>
      </c>
      <c r="J413" s="1" t="s">
        <v>903</v>
      </c>
    </row>
    <row r="414" spans="1:10" ht="16.5" customHeight="1">
      <c r="A414" s="26" t="s">
        <v>904</v>
      </c>
      <c r="B414" s="7">
        <v>40</v>
      </c>
      <c r="C414" s="7">
        <v>209</v>
      </c>
      <c r="D414" s="7">
        <v>0</v>
      </c>
      <c r="E414" s="7">
        <v>209</v>
      </c>
      <c r="F414" s="7">
        <f t="shared" si="18"/>
        <v>522.5</v>
      </c>
      <c r="G414" s="7">
        <f t="shared" si="19"/>
        <v>100</v>
      </c>
      <c r="H414" s="7">
        <f t="shared" si="20"/>
        <v>0</v>
      </c>
      <c r="J414" s="1" t="s">
        <v>905</v>
      </c>
    </row>
    <row r="415" spans="1:10" ht="16.5" customHeight="1">
      <c r="A415" s="26" t="s">
        <v>877</v>
      </c>
      <c r="B415" s="32"/>
      <c r="C415" s="32"/>
      <c r="D415" s="7">
        <v>0</v>
      </c>
      <c r="E415" s="7">
        <v>0</v>
      </c>
      <c r="F415" s="7">
        <f t="shared" si="18"/>
        <v>0</v>
      </c>
      <c r="G415" s="7">
        <f t="shared" si="19"/>
        <v>0</v>
      </c>
      <c r="H415" s="7">
        <f t="shared" si="20"/>
        <v>0</v>
      </c>
      <c r="J415" s="1" t="s">
        <v>906</v>
      </c>
    </row>
    <row r="416" spans="1:10" ht="16.5" customHeight="1">
      <c r="A416" s="26" t="s">
        <v>907</v>
      </c>
      <c r="B416" s="32"/>
      <c r="C416" s="32"/>
      <c r="D416" s="7">
        <v>0</v>
      </c>
      <c r="E416" s="7">
        <v>209</v>
      </c>
      <c r="F416" s="7">
        <f t="shared" si="18"/>
        <v>0</v>
      </c>
      <c r="G416" s="7">
        <f t="shared" si="19"/>
        <v>0</v>
      </c>
      <c r="H416" s="7">
        <f t="shared" si="20"/>
        <v>0</v>
      </c>
      <c r="J416" s="1" t="s">
        <v>908</v>
      </c>
    </row>
    <row r="417" spans="1:10" ht="16.5" customHeight="1">
      <c r="A417" s="26" t="s">
        <v>909</v>
      </c>
      <c r="B417" s="32"/>
      <c r="C417" s="32"/>
      <c r="D417" s="7">
        <v>0</v>
      </c>
      <c r="E417" s="7">
        <v>0</v>
      </c>
      <c r="F417" s="7">
        <f t="shared" si="18"/>
        <v>0</v>
      </c>
      <c r="G417" s="7">
        <f t="shared" si="19"/>
        <v>0</v>
      </c>
      <c r="H417" s="7">
        <f t="shared" si="20"/>
        <v>0</v>
      </c>
      <c r="J417" s="1" t="s">
        <v>910</v>
      </c>
    </row>
    <row r="418" spans="1:10" ht="16.5" customHeight="1">
      <c r="A418" s="26" t="s">
        <v>911</v>
      </c>
      <c r="B418" s="32"/>
      <c r="C418" s="32"/>
      <c r="D418" s="7">
        <v>0</v>
      </c>
      <c r="E418" s="7">
        <v>0</v>
      </c>
      <c r="F418" s="7">
        <f t="shared" si="18"/>
        <v>0</v>
      </c>
      <c r="G418" s="7">
        <f t="shared" si="19"/>
        <v>0</v>
      </c>
      <c r="H418" s="7">
        <f t="shared" si="20"/>
        <v>0</v>
      </c>
      <c r="J418" s="1" t="s">
        <v>912</v>
      </c>
    </row>
    <row r="419" spans="1:10" ht="16.5" customHeight="1">
      <c r="A419" s="26" t="s">
        <v>913</v>
      </c>
      <c r="B419" s="32"/>
      <c r="C419" s="32"/>
      <c r="D419" s="7">
        <v>0</v>
      </c>
      <c r="E419" s="7">
        <v>0</v>
      </c>
      <c r="F419" s="7">
        <f t="shared" si="18"/>
        <v>0</v>
      </c>
      <c r="G419" s="7">
        <f t="shared" si="19"/>
        <v>0</v>
      </c>
      <c r="H419" s="7">
        <f t="shared" si="20"/>
        <v>0</v>
      </c>
      <c r="J419" s="1" t="s">
        <v>914</v>
      </c>
    </row>
    <row r="420" spans="1:10" ht="16.5" customHeight="1">
      <c r="A420" s="26" t="s">
        <v>915</v>
      </c>
      <c r="B420" s="7">
        <v>0</v>
      </c>
      <c r="C420" s="7">
        <v>0</v>
      </c>
      <c r="D420" s="7">
        <v>0</v>
      </c>
      <c r="E420" s="7">
        <v>0</v>
      </c>
      <c r="F420" s="7">
        <f t="shared" si="18"/>
        <v>0</v>
      </c>
      <c r="G420" s="7">
        <f t="shared" si="19"/>
        <v>0</v>
      </c>
      <c r="H420" s="7">
        <f t="shared" si="20"/>
        <v>0</v>
      </c>
      <c r="J420" s="1" t="s">
        <v>916</v>
      </c>
    </row>
    <row r="421" spans="1:10" ht="16.5" customHeight="1">
      <c r="A421" s="26" t="s">
        <v>877</v>
      </c>
      <c r="B421" s="32"/>
      <c r="C421" s="32"/>
      <c r="D421" s="7">
        <v>0</v>
      </c>
      <c r="E421" s="7">
        <v>0</v>
      </c>
      <c r="F421" s="7">
        <f t="shared" si="18"/>
        <v>0</v>
      </c>
      <c r="G421" s="7">
        <f t="shared" si="19"/>
        <v>0</v>
      </c>
      <c r="H421" s="7">
        <f t="shared" si="20"/>
        <v>0</v>
      </c>
      <c r="J421" s="1" t="s">
        <v>917</v>
      </c>
    </row>
    <row r="422" spans="1:10" ht="16.5" customHeight="1">
      <c r="A422" s="26" t="s">
        <v>918</v>
      </c>
      <c r="B422" s="32"/>
      <c r="C422" s="32"/>
      <c r="D422" s="7">
        <v>0</v>
      </c>
      <c r="E422" s="7">
        <v>0</v>
      </c>
      <c r="F422" s="7">
        <f t="shared" si="18"/>
        <v>0</v>
      </c>
      <c r="G422" s="7">
        <f t="shared" si="19"/>
        <v>0</v>
      </c>
      <c r="H422" s="7">
        <f t="shared" si="20"/>
        <v>0</v>
      </c>
      <c r="J422" s="1" t="s">
        <v>919</v>
      </c>
    </row>
    <row r="423" spans="1:10" ht="16.5" customHeight="1">
      <c r="A423" s="26" t="s">
        <v>920</v>
      </c>
      <c r="B423" s="32"/>
      <c r="C423" s="32"/>
      <c r="D423" s="7">
        <v>0</v>
      </c>
      <c r="E423" s="7">
        <v>0</v>
      </c>
      <c r="F423" s="7">
        <f t="shared" si="18"/>
        <v>0</v>
      </c>
      <c r="G423" s="7">
        <f t="shared" si="19"/>
        <v>0</v>
      </c>
      <c r="H423" s="7">
        <f t="shared" si="20"/>
        <v>0</v>
      </c>
      <c r="J423" s="1" t="s">
        <v>921</v>
      </c>
    </row>
    <row r="424" spans="1:10" ht="16.5" customHeight="1">
      <c r="A424" s="26" t="s">
        <v>922</v>
      </c>
      <c r="B424" s="32"/>
      <c r="C424" s="32"/>
      <c r="D424" s="7">
        <v>0</v>
      </c>
      <c r="E424" s="7">
        <v>0</v>
      </c>
      <c r="F424" s="7">
        <f t="shared" si="18"/>
        <v>0</v>
      </c>
      <c r="G424" s="7">
        <f t="shared" si="19"/>
        <v>0</v>
      </c>
      <c r="H424" s="7">
        <f t="shared" si="20"/>
        <v>0</v>
      </c>
      <c r="J424" s="1" t="s">
        <v>923</v>
      </c>
    </row>
    <row r="425" spans="1:10" ht="16.5" customHeight="1">
      <c r="A425" s="26" t="s">
        <v>924</v>
      </c>
      <c r="B425" s="7">
        <v>0</v>
      </c>
      <c r="C425" s="7">
        <v>0</v>
      </c>
      <c r="D425" s="7">
        <v>0</v>
      </c>
      <c r="E425" s="7">
        <v>0</v>
      </c>
      <c r="F425" s="7">
        <f t="shared" si="18"/>
        <v>0</v>
      </c>
      <c r="G425" s="7">
        <f t="shared" si="19"/>
        <v>0</v>
      </c>
      <c r="H425" s="7">
        <f t="shared" si="20"/>
        <v>0</v>
      </c>
      <c r="J425" s="1" t="s">
        <v>925</v>
      </c>
    </row>
    <row r="426" spans="1:10" ht="16.5" customHeight="1">
      <c r="A426" s="26" t="s">
        <v>926</v>
      </c>
      <c r="B426" s="32"/>
      <c r="C426" s="32"/>
      <c r="D426" s="7">
        <v>0</v>
      </c>
      <c r="E426" s="7">
        <v>0</v>
      </c>
      <c r="F426" s="7">
        <f t="shared" si="18"/>
        <v>0</v>
      </c>
      <c r="G426" s="7">
        <f t="shared" si="19"/>
        <v>0</v>
      </c>
      <c r="H426" s="7">
        <f t="shared" si="20"/>
        <v>0</v>
      </c>
      <c r="J426" s="1" t="s">
        <v>927</v>
      </c>
    </row>
    <row r="427" spans="1:10" ht="16.5" customHeight="1">
      <c r="A427" s="26" t="s">
        <v>928</v>
      </c>
      <c r="B427" s="32"/>
      <c r="C427" s="32"/>
      <c r="D427" s="7">
        <v>0</v>
      </c>
      <c r="E427" s="7">
        <v>0</v>
      </c>
      <c r="F427" s="7">
        <f t="shared" si="18"/>
        <v>0</v>
      </c>
      <c r="G427" s="7">
        <f t="shared" si="19"/>
        <v>0</v>
      </c>
      <c r="H427" s="7">
        <f t="shared" si="20"/>
        <v>0</v>
      </c>
      <c r="J427" s="1" t="s">
        <v>929</v>
      </c>
    </row>
    <row r="428" spans="1:10" ht="16.5" customHeight="1">
      <c r="A428" s="26" t="s">
        <v>930</v>
      </c>
      <c r="B428" s="32"/>
      <c r="C428" s="32"/>
      <c r="D428" s="7">
        <v>0</v>
      </c>
      <c r="E428" s="7">
        <v>0</v>
      </c>
      <c r="F428" s="7">
        <f t="shared" si="18"/>
        <v>0</v>
      </c>
      <c r="G428" s="7">
        <f t="shared" si="19"/>
        <v>0</v>
      </c>
      <c r="H428" s="7">
        <f t="shared" si="20"/>
        <v>0</v>
      </c>
      <c r="J428" s="1" t="s">
        <v>931</v>
      </c>
    </row>
    <row r="429" spans="1:10" ht="16.5" customHeight="1">
      <c r="A429" s="26" t="s">
        <v>932</v>
      </c>
      <c r="B429" s="32"/>
      <c r="C429" s="32"/>
      <c r="D429" s="7">
        <v>0</v>
      </c>
      <c r="E429" s="7">
        <v>0</v>
      </c>
      <c r="F429" s="7">
        <f t="shared" si="18"/>
        <v>0</v>
      </c>
      <c r="G429" s="7">
        <f t="shared" si="19"/>
        <v>0</v>
      </c>
      <c r="H429" s="7">
        <f t="shared" si="20"/>
        <v>0</v>
      </c>
      <c r="J429" s="1" t="s">
        <v>933</v>
      </c>
    </row>
    <row r="430" spans="1:10" ht="16.5" customHeight="1">
      <c r="A430" s="26" t="s">
        <v>934</v>
      </c>
      <c r="B430" s="7">
        <v>61</v>
      </c>
      <c r="C430" s="7">
        <v>32</v>
      </c>
      <c r="D430" s="7">
        <v>16</v>
      </c>
      <c r="E430" s="7">
        <v>32</v>
      </c>
      <c r="F430" s="7">
        <f t="shared" si="18"/>
        <v>52.459016393442624</v>
      </c>
      <c r="G430" s="7">
        <f t="shared" si="19"/>
        <v>100</v>
      </c>
      <c r="H430" s="7">
        <f t="shared" si="20"/>
        <v>200</v>
      </c>
      <c r="J430" s="1" t="s">
        <v>935</v>
      </c>
    </row>
    <row r="431" spans="1:10" ht="16.5" customHeight="1">
      <c r="A431" s="26" t="s">
        <v>877</v>
      </c>
      <c r="B431" s="32"/>
      <c r="C431" s="32"/>
      <c r="D431" s="7">
        <v>0</v>
      </c>
      <c r="E431" s="7">
        <v>0</v>
      </c>
      <c r="F431" s="7">
        <f t="shared" si="18"/>
        <v>0</v>
      </c>
      <c r="G431" s="7">
        <f t="shared" si="19"/>
        <v>0</v>
      </c>
      <c r="H431" s="7">
        <f t="shared" si="20"/>
        <v>0</v>
      </c>
      <c r="J431" s="1" t="s">
        <v>936</v>
      </c>
    </row>
    <row r="432" spans="1:10" ht="16.5" customHeight="1">
      <c r="A432" s="26" t="s">
        <v>937</v>
      </c>
      <c r="B432" s="32"/>
      <c r="C432" s="32"/>
      <c r="D432" s="7">
        <v>16</v>
      </c>
      <c r="E432" s="7">
        <v>28</v>
      </c>
      <c r="F432" s="7">
        <f t="shared" si="18"/>
        <v>0</v>
      </c>
      <c r="G432" s="7">
        <f t="shared" si="19"/>
        <v>0</v>
      </c>
      <c r="H432" s="7">
        <f t="shared" si="20"/>
        <v>175</v>
      </c>
      <c r="J432" s="1" t="s">
        <v>938</v>
      </c>
    </row>
    <row r="433" spans="1:10" ht="16.5" customHeight="1">
      <c r="A433" s="26" t="s">
        <v>939</v>
      </c>
      <c r="B433" s="32"/>
      <c r="C433" s="32"/>
      <c r="D433" s="7">
        <v>0</v>
      </c>
      <c r="E433" s="7">
        <v>0</v>
      </c>
      <c r="F433" s="7">
        <f t="shared" si="18"/>
        <v>0</v>
      </c>
      <c r="G433" s="7">
        <f t="shared" si="19"/>
        <v>0</v>
      </c>
      <c r="H433" s="7">
        <f t="shared" si="20"/>
        <v>0</v>
      </c>
      <c r="J433" s="1" t="s">
        <v>940</v>
      </c>
    </row>
    <row r="434" spans="1:10" ht="16.5" customHeight="1">
      <c r="A434" s="26" t="s">
        <v>941</v>
      </c>
      <c r="B434" s="32"/>
      <c r="C434" s="32"/>
      <c r="D434" s="7">
        <v>0</v>
      </c>
      <c r="E434" s="7">
        <v>0</v>
      </c>
      <c r="F434" s="7">
        <f t="shared" si="18"/>
        <v>0</v>
      </c>
      <c r="G434" s="7">
        <f t="shared" si="19"/>
        <v>0</v>
      </c>
      <c r="H434" s="7">
        <f t="shared" si="20"/>
        <v>0</v>
      </c>
      <c r="J434" s="1" t="s">
        <v>942</v>
      </c>
    </row>
    <row r="435" spans="1:10" ht="16.5" customHeight="1">
      <c r="A435" s="26" t="s">
        <v>943</v>
      </c>
      <c r="B435" s="32"/>
      <c r="C435" s="32"/>
      <c r="D435" s="7">
        <v>0</v>
      </c>
      <c r="E435" s="7">
        <v>0</v>
      </c>
      <c r="F435" s="7">
        <f t="shared" si="18"/>
        <v>0</v>
      </c>
      <c r="G435" s="7">
        <f t="shared" si="19"/>
        <v>0</v>
      </c>
      <c r="H435" s="7">
        <f t="shared" si="20"/>
        <v>0</v>
      </c>
      <c r="J435" s="1" t="s">
        <v>944</v>
      </c>
    </row>
    <row r="436" spans="1:10" ht="16.5" customHeight="1">
      <c r="A436" s="26" t="s">
        <v>945</v>
      </c>
      <c r="B436" s="32"/>
      <c r="C436" s="32"/>
      <c r="D436" s="7">
        <v>0</v>
      </c>
      <c r="E436" s="7">
        <v>4</v>
      </c>
      <c r="F436" s="7">
        <f t="shared" si="18"/>
        <v>0</v>
      </c>
      <c r="G436" s="7">
        <f t="shared" si="19"/>
        <v>0</v>
      </c>
      <c r="H436" s="7">
        <f t="shared" si="20"/>
        <v>0</v>
      </c>
      <c r="J436" s="1" t="s">
        <v>946</v>
      </c>
    </row>
    <row r="437" spans="1:10" ht="16.5" customHeight="1">
      <c r="A437" s="26" t="s">
        <v>947</v>
      </c>
      <c r="B437" s="7">
        <v>0</v>
      </c>
      <c r="C437" s="7">
        <v>0</v>
      </c>
      <c r="D437" s="7">
        <v>0</v>
      </c>
      <c r="E437" s="7">
        <v>0</v>
      </c>
      <c r="F437" s="7">
        <f t="shared" si="18"/>
        <v>0</v>
      </c>
      <c r="G437" s="7">
        <f t="shared" si="19"/>
        <v>0</v>
      </c>
      <c r="H437" s="7">
        <f t="shared" si="20"/>
        <v>0</v>
      </c>
      <c r="J437" s="1" t="s">
        <v>948</v>
      </c>
    </row>
    <row r="438" spans="1:10" ht="16.5" customHeight="1">
      <c r="A438" s="26" t="s">
        <v>949</v>
      </c>
      <c r="B438" s="32"/>
      <c r="C438" s="32"/>
      <c r="D438" s="7">
        <v>0</v>
      </c>
      <c r="E438" s="7">
        <v>0</v>
      </c>
      <c r="F438" s="7">
        <f t="shared" si="18"/>
        <v>0</v>
      </c>
      <c r="G438" s="7">
        <f t="shared" si="19"/>
        <v>0</v>
      </c>
      <c r="H438" s="7">
        <f t="shared" si="20"/>
        <v>0</v>
      </c>
      <c r="J438" s="1" t="s">
        <v>950</v>
      </c>
    </row>
    <row r="439" spans="1:10" ht="16.5" customHeight="1">
      <c r="A439" s="26" t="s">
        <v>951</v>
      </c>
      <c r="B439" s="32"/>
      <c r="C439" s="32"/>
      <c r="D439" s="7">
        <v>0</v>
      </c>
      <c r="E439" s="7">
        <v>0</v>
      </c>
      <c r="F439" s="7">
        <f t="shared" si="18"/>
        <v>0</v>
      </c>
      <c r="G439" s="7">
        <f t="shared" si="19"/>
        <v>0</v>
      </c>
      <c r="H439" s="7">
        <f t="shared" si="20"/>
        <v>0</v>
      </c>
      <c r="J439" s="1" t="s">
        <v>952</v>
      </c>
    </row>
    <row r="440" spans="1:10" ht="16.5" customHeight="1">
      <c r="A440" s="26" t="s">
        <v>953</v>
      </c>
      <c r="B440" s="32"/>
      <c r="C440" s="32"/>
      <c r="D440" s="7">
        <v>0</v>
      </c>
      <c r="E440" s="7">
        <v>0</v>
      </c>
      <c r="F440" s="7">
        <f t="shared" si="18"/>
        <v>0</v>
      </c>
      <c r="G440" s="7">
        <f t="shared" si="19"/>
        <v>0</v>
      </c>
      <c r="H440" s="7">
        <f t="shared" si="20"/>
        <v>0</v>
      </c>
      <c r="J440" s="1" t="s">
        <v>954</v>
      </c>
    </row>
    <row r="441" spans="1:10" ht="16.5" customHeight="1">
      <c r="A441" s="26" t="s">
        <v>955</v>
      </c>
      <c r="B441" s="7">
        <v>0</v>
      </c>
      <c r="C441" s="7">
        <v>0</v>
      </c>
      <c r="D441" s="7">
        <v>0</v>
      </c>
      <c r="E441" s="7">
        <v>0</v>
      </c>
      <c r="F441" s="7">
        <f t="shared" si="18"/>
        <v>0</v>
      </c>
      <c r="G441" s="7">
        <f t="shared" si="19"/>
        <v>0</v>
      </c>
      <c r="H441" s="7">
        <f t="shared" si="20"/>
        <v>0</v>
      </c>
      <c r="J441" s="1" t="s">
        <v>956</v>
      </c>
    </row>
    <row r="442" spans="1:10" ht="16.5" customHeight="1">
      <c r="A442" s="26" t="s">
        <v>957</v>
      </c>
      <c r="B442" s="32"/>
      <c r="C442" s="32"/>
      <c r="D442" s="7">
        <v>0</v>
      </c>
      <c r="E442" s="7">
        <v>0</v>
      </c>
      <c r="F442" s="7">
        <f t="shared" si="18"/>
        <v>0</v>
      </c>
      <c r="G442" s="7">
        <f t="shared" si="19"/>
        <v>0</v>
      </c>
      <c r="H442" s="7">
        <f t="shared" si="20"/>
        <v>0</v>
      </c>
      <c r="J442" s="1" t="s">
        <v>958</v>
      </c>
    </row>
    <row r="443" spans="1:10" ht="16.5" customHeight="1">
      <c r="A443" s="26" t="s">
        <v>959</v>
      </c>
      <c r="B443" s="32"/>
      <c r="C443" s="32"/>
      <c r="D443" s="7">
        <v>0</v>
      </c>
      <c r="E443" s="7">
        <v>0</v>
      </c>
      <c r="F443" s="7">
        <f t="shared" si="18"/>
        <v>0</v>
      </c>
      <c r="G443" s="7">
        <f t="shared" si="19"/>
        <v>0</v>
      </c>
      <c r="H443" s="7">
        <f t="shared" si="20"/>
        <v>0</v>
      </c>
      <c r="J443" s="1" t="s">
        <v>960</v>
      </c>
    </row>
    <row r="444" spans="1:10" ht="16.5" customHeight="1">
      <c r="A444" s="26" t="s">
        <v>961</v>
      </c>
      <c r="B444" s="7">
        <v>0</v>
      </c>
      <c r="C444" s="7">
        <v>0</v>
      </c>
      <c r="D444" s="7">
        <v>0</v>
      </c>
      <c r="E444" s="7">
        <v>0</v>
      </c>
      <c r="F444" s="7">
        <f t="shared" si="18"/>
        <v>0</v>
      </c>
      <c r="G444" s="7">
        <f t="shared" si="19"/>
        <v>0</v>
      </c>
      <c r="H444" s="7">
        <f t="shared" si="20"/>
        <v>0</v>
      </c>
      <c r="J444" s="1" t="s">
        <v>962</v>
      </c>
    </row>
    <row r="445" spans="1:10" ht="16.5" customHeight="1">
      <c r="A445" s="26" t="s">
        <v>963</v>
      </c>
      <c r="B445" s="32"/>
      <c r="C445" s="32"/>
      <c r="D445" s="7">
        <v>0</v>
      </c>
      <c r="E445" s="7">
        <v>0</v>
      </c>
      <c r="F445" s="7">
        <f t="shared" si="18"/>
        <v>0</v>
      </c>
      <c r="G445" s="7">
        <f t="shared" si="19"/>
        <v>0</v>
      </c>
      <c r="H445" s="7">
        <f t="shared" si="20"/>
        <v>0</v>
      </c>
      <c r="J445" s="1" t="s">
        <v>964</v>
      </c>
    </row>
    <row r="446" spans="1:10" ht="16.5" customHeight="1">
      <c r="A446" s="26" t="s">
        <v>965</v>
      </c>
      <c r="B446" s="32"/>
      <c r="C446" s="32"/>
      <c r="D446" s="7">
        <v>0</v>
      </c>
      <c r="E446" s="7">
        <v>0</v>
      </c>
      <c r="F446" s="7">
        <f t="shared" si="18"/>
        <v>0</v>
      </c>
      <c r="G446" s="7">
        <f t="shared" si="19"/>
        <v>0</v>
      </c>
      <c r="H446" s="7">
        <f t="shared" si="20"/>
        <v>0</v>
      </c>
      <c r="J446" s="1" t="s">
        <v>966</v>
      </c>
    </row>
    <row r="447" spans="1:10" ht="16.5" customHeight="1">
      <c r="A447" s="26" t="s">
        <v>967</v>
      </c>
      <c r="B447" s="32"/>
      <c r="C447" s="32"/>
      <c r="D447" s="7">
        <v>0</v>
      </c>
      <c r="E447" s="7">
        <v>0</v>
      </c>
      <c r="F447" s="7">
        <f t="shared" si="18"/>
        <v>0</v>
      </c>
      <c r="G447" s="7">
        <f t="shared" si="19"/>
        <v>0</v>
      </c>
      <c r="H447" s="7">
        <f t="shared" si="20"/>
        <v>0</v>
      </c>
      <c r="J447" s="1" t="s">
        <v>968</v>
      </c>
    </row>
    <row r="448" spans="1:10" ht="16.5" customHeight="1">
      <c r="A448" s="26" t="s">
        <v>969</v>
      </c>
      <c r="B448" s="32"/>
      <c r="C448" s="32"/>
      <c r="D448" s="7">
        <v>0</v>
      </c>
      <c r="E448" s="7">
        <v>0</v>
      </c>
      <c r="F448" s="7">
        <f t="shared" si="18"/>
        <v>0</v>
      </c>
      <c r="G448" s="7">
        <f t="shared" si="19"/>
        <v>0</v>
      </c>
      <c r="H448" s="7">
        <f t="shared" si="20"/>
        <v>0</v>
      </c>
      <c r="J448" s="1" t="s">
        <v>970</v>
      </c>
    </row>
    <row r="449" spans="1:10" ht="16.5" customHeight="1">
      <c r="A449" s="26" t="s">
        <v>271</v>
      </c>
      <c r="B449" s="7">
        <v>3311</v>
      </c>
      <c r="C449" s="7">
        <v>1443</v>
      </c>
      <c r="D449" s="7">
        <v>0</v>
      </c>
      <c r="E449" s="7">
        <v>1443</v>
      </c>
      <c r="F449" s="7">
        <f t="shared" si="18"/>
        <v>43.581999395952884</v>
      </c>
      <c r="G449" s="7">
        <f t="shared" si="19"/>
        <v>100</v>
      </c>
      <c r="H449" s="7">
        <f t="shared" si="20"/>
        <v>0</v>
      </c>
      <c r="J449" s="1" t="s">
        <v>971</v>
      </c>
    </row>
    <row r="450" spans="1:10" ht="16.5" customHeight="1">
      <c r="A450" s="26" t="s">
        <v>972</v>
      </c>
      <c r="B450" s="7">
        <v>1014</v>
      </c>
      <c r="C450" s="7">
        <v>857</v>
      </c>
      <c r="D450" s="7">
        <v>0</v>
      </c>
      <c r="E450" s="7">
        <v>857</v>
      </c>
      <c r="F450" s="7">
        <f t="shared" si="18"/>
        <v>84.51676528599606</v>
      </c>
      <c r="G450" s="7">
        <f t="shared" si="19"/>
        <v>100</v>
      </c>
      <c r="H450" s="7">
        <f t="shared" si="20"/>
        <v>0</v>
      </c>
      <c r="J450" s="1" t="s">
        <v>973</v>
      </c>
    </row>
    <row r="451" spans="1:10" ht="16.5" customHeight="1">
      <c r="A451" s="26" t="s">
        <v>312</v>
      </c>
      <c r="B451" s="32"/>
      <c r="C451" s="32"/>
      <c r="D451" s="7">
        <v>0</v>
      </c>
      <c r="E451" s="7">
        <v>161</v>
      </c>
      <c r="F451" s="7">
        <f t="shared" si="18"/>
        <v>0</v>
      </c>
      <c r="G451" s="7">
        <f t="shared" si="19"/>
        <v>0</v>
      </c>
      <c r="H451" s="7">
        <f t="shared" si="20"/>
        <v>0</v>
      </c>
      <c r="J451" s="1" t="s">
        <v>974</v>
      </c>
    </row>
    <row r="452" spans="1:10" ht="16.5" customHeight="1">
      <c r="A452" s="26" t="s">
        <v>313</v>
      </c>
      <c r="B452" s="32"/>
      <c r="C452" s="32"/>
      <c r="D452" s="7">
        <v>0</v>
      </c>
      <c r="E452" s="7">
        <v>0</v>
      </c>
      <c r="F452" s="7">
        <f aca="true" t="shared" si="21" ref="F452:F515">IF(B452&lt;&gt;0,(E452/B452)*100,0)</f>
        <v>0</v>
      </c>
      <c r="G452" s="7">
        <f aca="true" t="shared" si="22" ref="G452:G515">IF(C452&lt;&gt;0,(E452/C452)*100,0)</f>
        <v>0</v>
      </c>
      <c r="H452" s="7">
        <f aca="true" t="shared" si="23" ref="H452:H515">IF(D452&lt;&gt;0,(E452/D452)*100,0)</f>
        <v>0</v>
      </c>
      <c r="J452" s="1" t="s">
        <v>975</v>
      </c>
    </row>
    <row r="453" spans="1:10" ht="16.5" customHeight="1">
      <c r="A453" s="26" t="s">
        <v>314</v>
      </c>
      <c r="B453" s="32"/>
      <c r="C453" s="32"/>
      <c r="D453" s="7">
        <v>0</v>
      </c>
      <c r="E453" s="7">
        <v>0</v>
      </c>
      <c r="F453" s="7">
        <f t="shared" si="21"/>
        <v>0</v>
      </c>
      <c r="G453" s="7">
        <f t="shared" si="22"/>
        <v>0</v>
      </c>
      <c r="H453" s="7">
        <f t="shared" si="23"/>
        <v>0</v>
      </c>
      <c r="J453" s="1" t="s">
        <v>976</v>
      </c>
    </row>
    <row r="454" spans="1:10" ht="16.5" customHeight="1">
      <c r="A454" s="26" t="s">
        <v>977</v>
      </c>
      <c r="B454" s="32"/>
      <c r="C454" s="32"/>
      <c r="D454" s="7">
        <v>0</v>
      </c>
      <c r="E454" s="7">
        <v>131</v>
      </c>
      <c r="F454" s="7">
        <f t="shared" si="21"/>
        <v>0</v>
      </c>
      <c r="G454" s="7">
        <f t="shared" si="22"/>
        <v>0</v>
      </c>
      <c r="H454" s="7">
        <f t="shared" si="23"/>
        <v>0</v>
      </c>
      <c r="J454" s="1" t="s">
        <v>978</v>
      </c>
    </row>
    <row r="455" spans="1:10" ht="16.5" customHeight="1">
      <c r="A455" s="26" t="s">
        <v>979</v>
      </c>
      <c r="B455" s="32"/>
      <c r="C455" s="32"/>
      <c r="D455" s="7">
        <v>0</v>
      </c>
      <c r="E455" s="7">
        <v>0</v>
      </c>
      <c r="F455" s="7">
        <f t="shared" si="21"/>
        <v>0</v>
      </c>
      <c r="G455" s="7">
        <f t="shared" si="22"/>
        <v>0</v>
      </c>
      <c r="H455" s="7">
        <f t="shared" si="23"/>
        <v>0</v>
      </c>
      <c r="J455" s="1" t="s">
        <v>980</v>
      </c>
    </row>
    <row r="456" spans="1:10" ht="16.5" customHeight="1">
      <c r="A456" s="26" t="s">
        <v>981</v>
      </c>
      <c r="B456" s="32"/>
      <c r="C456" s="32"/>
      <c r="D456" s="7">
        <v>0</v>
      </c>
      <c r="E456" s="7">
        <v>0</v>
      </c>
      <c r="F456" s="7">
        <f t="shared" si="21"/>
        <v>0</v>
      </c>
      <c r="G456" s="7">
        <f t="shared" si="22"/>
        <v>0</v>
      </c>
      <c r="H456" s="7">
        <f t="shared" si="23"/>
        <v>0</v>
      </c>
      <c r="J456" s="1" t="s">
        <v>982</v>
      </c>
    </row>
    <row r="457" spans="1:10" ht="16.5" customHeight="1">
      <c r="A457" s="26" t="s">
        <v>983</v>
      </c>
      <c r="B457" s="32"/>
      <c r="C457" s="32"/>
      <c r="D457" s="7">
        <v>0</v>
      </c>
      <c r="E457" s="7">
        <v>77</v>
      </c>
      <c r="F457" s="7">
        <f t="shared" si="21"/>
        <v>0</v>
      </c>
      <c r="G457" s="7">
        <f t="shared" si="22"/>
        <v>0</v>
      </c>
      <c r="H457" s="7">
        <f t="shared" si="23"/>
        <v>0</v>
      </c>
      <c r="J457" s="1" t="s">
        <v>984</v>
      </c>
    </row>
    <row r="458" spans="1:10" ht="16.5" customHeight="1">
      <c r="A458" s="26" t="s">
        <v>985</v>
      </c>
      <c r="B458" s="32"/>
      <c r="C458" s="32"/>
      <c r="D458" s="7">
        <v>0</v>
      </c>
      <c r="E458" s="7">
        <v>0</v>
      </c>
      <c r="F458" s="7">
        <f t="shared" si="21"/>
        <v>0</v>
      </c>
      <c r="G458" s="7">
        <f t="shared" si="22"/>
        <v>0</v>
      </c>
      <c r="H458" s="7">
        <f t="shared" si="23"/>
        <v>0</v>
      </c>
      <c r="J458" s="1" t="s">
        <v>986</v>
      </c>
    </row>
    <row r="459" spans="1:10" ht="16.5" customHeight="1">
      <c r="A459" s="26" t="s">
        <v>987</v>
      </c>
      <c r="B459" s="32"/>
      <c r="C459" s="32"/>
      <c r="D459" s="7">
        <v>0</v>
      </c>
      <c r="E459" s="7">
        <v>458</v>
      </c>
      <c r="F459" s="7">
        <f t="shared" si="21"/>
        <v>0</v>
      </c>
      <c r="G459" s="7">
        <f t="shared" si="22"/>
        <v>0</v>
      </c>
      <c r="H459" s="7">
        <f t="shared" si="23"/>
        <v>0</v>
      </c>
      <c r="J459" s="1" t="s">
        <v>988</v>
      </c>
    </row>
    <row r="460" spans="1:10" ht="16.5" customHeight="1">
      <c r="A460" s="26" t="s">
        <v>989</v>
      </c>
      <c r="B460" s="32"/>
      <c r="C460" s="32"/>
      <c r="D460" s="7">
        <v>0</v>
      </c>
      <c r="E460" s="7">
        <v>0</v>
      </c>
      <c r="F460" s="7">
        <f t="shared" si="21"/>
        <v>0</v>
      </c>
      <c r="G460" s="7">
        <f t="shared" si="22"/>
        <v>0</v>
      </c>
      <c r="H460" s="7">
        <f t="shared" si="23"/>
        <v>0</v>
      </c>
      <c r="J460" s="1" t="s">
        <v>990</v>
      </c>
    </row>
    <row r="461" spans="1:10" ht="16.5" customHeight="1">
      <c r="A461" s="26" t="s">
        <v>991</v>
      </c>
      <c r="B461" s="32"/>
      <c r="C461" s="32"/>
      <c r="D461" s="7">
        <v>0</v>
      </c>
      <c r="E461" s="7">
        <v>0</v>
      </c>
      <c r="F461" s="7">
        <f t="shared" si="21"/>
        <v>0</v>
      </c>
      <c r="G461" s="7">
        <f t="shared" si="22"/>
        <v>0</v>
      </c>
      <c r="H461" s="7">
        <f t="shared" si="23"/>
        <v>0</v>
      </c>
      <c r="J461" s="1" t="s">
        <v>992</v>
      </c>
    </row>
    <row r="462" spans="1:10" ht="17.25" customHeight="1">
      <c r="A462" s="26" t="s">
        <v>993</v>
      </c>
      <c r="B462" s="32"/>
      <c r="C462" s="32"/>
      <c r="D462" s="7">
        <v>0</v>
      </c>
      <c r="E462" s="7">
        <v>0</v>
      </c>
      <c r="F462" s="7">
        <f t="shared" si="21"/>
        <v>0</v>
      </c>
      <c r="G462" s="7">
        <f t="shared" si="22"/>
        <v>0</v>
      </c>
      <c r="H462" s="7">
        <f t="shared" si="23"/>
        <v>0</v>
      </c>
      <c r="J462" s="1" t="s">
        <v>994</v>
      </c>
    </row>
    <row r="463" spans="1:10" ht="17.25" customHeight="1">
      <c r="A463" s="26" t="s">
        <v>995</v>
      </c>
      <c r="B463" s="32"/>
      <c r="C463" s="32"/>
      <c r="D463" s="75"/>
      <c r="E463" s="7">
        <v>0</v>
      </c>
      <c r="F463" s="7">
        <f t="shared" si="21"/>
        <v>0</v>
      </c>
      <c r="G463" s="7">
        <f t="shared" si="22"/>
        <v>0</v>
      </c>
      <c r="H463" s="7">
        <f t="shared" si="23"/>
        <v>0</v>
      </c>
      <c r="J463" s="1" t="s">
        <v>996</v>
      </c>
    </row>
    <row r="464" spans="1:10" ht="17.25" customHeight="1">
      <c r="A464" s="26" t="s">
        <v>997</v>
      </c>
      <c r="B464" s="32"/>
      <c r="C464" s="32"/>
      <c r="D464" s="75"/>
      <c r="E464" s="7">
        <v>24</v>
      </c>
      <c r="F464" s="7">
        <f t="shared" si="21"/>
        <v>0</v>
      </c>
      <c r="G464" s="7">
        <f t="shared" si="22"/>
        <v>0</v>
      </c>
      <c r="H464" s="7">
        <f t="shared" si="23"/>
        <v>0</v>
      </c>
      <c r="J464" s="1" t="s">
        <v>998</v>
      </c>
    </row>
    <row r="465" spans="1:10" ht="17.25" customHeight="1">
      <c r="A465" s="26" t="s">
        <v>999</v>
      </c>
      <c r="B465" s="32"/>
      <c r="C465" s="32"/>
      <c r="D465" s="7">
        <v>0</v>
      </c>
      <c r="E465" s="7">
        <v>6</v>
      </c>
      <c r="F465" s="7">
        <f t="shared" si="21"/>
        <v>0</v>
      </c>
      <c r="G465" s="7">
        <f t="shared" si="22"/>
        <v>0</v>
      </c>
      <c r="H465" s="7">
        <f t="shared" si="23"/>
        <v>0</v>
      </c>
      <c r="J465" s="1" t="s">
        <v>1000</v>
      </c>
    </row>
    <row r="466" spans="1:10" ht="17.25" customHeight="1">
      <c r="A466" s="26" t="s">
        <v>1001</v>
      </c>
      <c r="B466" s="7">
        <v>493</v>
      </c>
      <c r="C466" s="7">
        <v>100</v>
      </c>
      <c r="D466" s="7">
        <v>0</v>
      </c>
      <c r="E466" s="7">
        <v>100</v>
      </c>
      <c r="F466" s="7">
        <f t="shared" si="21"/>
        <v>20.28397565922921</v>
      </c>
      <c r="G466" s="7">
        <f t="shared" si="22"/>
        <v>100</v>
      </c>
      <c r="H466" s="7">
        <f t="shared" si="23"/>
        <v>0</v>
      </c>
      <c r="J466" s="1" t="s">
        <v>1002</v>
      </c>
    </row>
    <row r="467" spans="1:10" ht="17.25" customHeight="1">
      <c r="A467" s="26" t="s">
        <v>312</v>
      </c>
      <c r="B467" s="32"/>
      <c r="C467" s="32"/>
      <c r="D467" s="7">
        <v>0</v>
      </c>
      <c r="E467" s="7">
        <v>0</v>
      </c>
      <c r="F467" s="7">
        <f t="shared" si="21"/>
        <v>0</v>
      </c>
      <c r="G467" s="7">
        <f t="shared" si="22"/>
        <v>0</v>
      </c>
      <c r="H467" s="7">
        <f t="shared" si="23"/>
        <v>0</v>
      </c>
      <c r="J467" s="1" t="s">
        <v>1003</v>
      </c>
    </row>
    <row r="468" spans="1:10" ht="16.5" customHeight="1">
      <c r="A468" s="26" t="s">
        <v>313</v>
      </c>
      <c r="B468" s="32"/>
      <c r="C468" s="32"/>
      <c r="D468" s="7">
        <v>0</v>
      </c>
      <c r="E468" s="7">
        <v>0</v>
      </c>
      <c r="F468" s="7">
        <f t="shared" si="21"/>
        <v>0</v>
      </c>
      <c r="G468" s="7">
        <f t="shared" si="22"/>
        <v>0</v>
      </c>
      <c r="H468" s="7">
        <f t="shared" si="23"/>
        <v>0</v>
      </c>
      <c r="J468" s="1" t="s">
        <v>1004</v>
      </c>
    </row>
    <row r="469" spans="1:10" ht="16.5" customHeight="1">
      <c r="A469" s="26" t="s">
        <v>314</v>
      </c>
      <c r="B469" s="32"/>
      <c r="C469" s="32"/>
      <c r="D469" s="7">
        <v>0</v>
      </c>
      <c r="E469" s="7">
        <v>0</v>
      </c>
      <c r="F469" s="7">
        <f t="shared" si="21"/>
        <v>0</v>
      </c>
      <c r="G469" s="7">
        <f t="shared" si="22"/>
        <v>0</v>
      </c>
      <c r="H469" s="7">
        <f t="shared" si="23"/>
        <v>0</v>
      </c>
      <c r="J469" s="1" t="s">
        <v>1005</v>
      </c>
    </row>
    <row r="470" spans="1:10" ht="16.5" customHeight="1">
      <c r="A470" s="26" t="s">
        <v>1006</v>
      </c>
      <c r="B470" s="32"/>
      <c r="C470" s="32"/>
      <c r="D470" s="7">
        <v>0</v>
      </c>
      <c r="E470" s="7">
        <v>0</v>
      </c>
      <c r="F470" s="7">
        <f t="shared" si="21"/>
        <v>0</v>
      </c>
      <c r="G470" s="7">
        <f t="shared" si="22"/>
        <v>0</v>
      </c>
      <c r="H470" s="7">
        <f t="shared" si="23"/>
        <v>0</v>
      </c>
      <c r="J470" s="1" t="s">
        <v>1007</v>
      </c>
    </row>
    <row r="471" spans="1:10" ht="16.5" customHeight="1">
      <c r="A471" s="26" t="s">
        <v>1008</v>
      </c>
      <c r="B471" s="32"/>
      <c r="C471" s="32"/>
      <c r="D471" s="7">
        <v>0</v>
      </c>
      <c r="E471" s="7">
        <v>0</v>
      </c>
      <c r="F471" s="7">
        <f t="shared" si="21"/>
        <v>0</v>
      </c>
      <c r="G471" s="7">
        <f t="shared" si="22"/>
        <v>0</v>
      </c>
      <c r="H471" s="7">
        <f t="shared" si="23"/>
        <v>0</v>
      </c>
      <c r="J471" s="1" t="s">
        <v>1009</v>
      </c>
    </row>
    <row r="472" spans="1:10" ht="16.5" customHeight="1">
      <c r="A472" s="26" t="s">
        <v>1010</v>
      </c>
      <c r="B472" s="32"/>
      <c r="C472" s="32"/>
      <c r="D472" s="7">
        <v>0</v>
      </c>
      <c r="E472" s="7">
        <v>0</v>
      </c>
      <c r="F472" s="7">
        <f t="shared" si="21"/>
        <v>0</v>
      </c>
      <c r="G472" s="7">
        <f t="shared" si="22"/>
        <v>0</v>
      </c>
      <c r="H472" s="7">
        <f t="shared" si="23"/>
        <v>0</v>
      </c>
      <c r="J472" s="1" t="s">
        <v>1011</v>
      </c>
    </row>
    <row r="473" spans="1:10" ht="16.5" customHeight="1">
      <c r="A473" s="26" t="s">
        <v>1012</v>
      </c>
      <c r="B473" s="32"/>
      <c r="C473" s="32"/>
      <c r="D473" s="7">
        <v>0</v>
      </c>
      <c r="E473" s="7">
        <v>100</v>
      </c>
      <c r="F473" s="7">
        <f t="shared" si="21"/>
        <v>0</v>
      </c>
      <c r="G473" s="7">
        <f t="shared" si="22"/>
        <v>0</v>
      </c>
      <c r="H473" s="7">
        <f t="shared" si="23"/>
        <v>0</v>
      </c>
      <c r="J473" s="1" t="s">
        <v>1013</v>
      </c>
    </row>
    <row r="474" spans="1:10" ht="16.5" customHeight="1">
      <c r="A474" s="26" t="s">
        <v>1014</v>
      </c>
      <c r="B474" s="7">
        <v>182</v>
      </c>
      <c r="C474" s="7">
        <v>41</v>
      </c>
      <c r="D474" s="7">
        <v>0</v>
      </c>
      <c r="E474" s="7">
        <v>41</v>
      </c>
      <c r="F474" s="7">
        <f t="shared" si="21"/>
        <v>22.52747252747253</v>
      </c>
      <c r="G474" s="7">
        <f t="shared" si="22"/>
        <v>100</v>
      </c>
      <c r="H474" s="7">
        <f t="shared" si="23"/>
        <v>0</v>
      </c>
      <c r="J474" s="1" t="s">
        <v>1015</v>
      </c>
    </row>
    <row r="475" spans="1:10" ht="16.5" customHeight="1">
      <c r="A475" s="26" t="s">
        <v>312</v>
      </c>
      <c r="B475" s="32"/>
      <c r="C475" s="32"/>
      <c r="D475" s="7">
        <v>0</v>
      </c>
      <c r="E475" s="7">
        <v>0</v>
      </c>
      <c r="F475" s="7">
        <f t="shared" si="21"/>
        <v>0</v>
      </c>
      <c r="G475" s="7">
        <f t="shared" si="22"/>
        <v>0</v>
      </c>
      <c r="H475" s="7">
        <f t="shared" si="23"/>
        <v>0</v>
      </c>
      <c r="J475" s="1" t="s">
        <v>1016</v>
      </c>
    </row>
    <row r="476" spans="1:10" ht="16.5" customHeight="1">
      <c r="A476" s="26" t="s">
        <v>313</v>
      </c>
      <c r="B476" s="32"/>
      <c r="C476" s="32"/>
      <c r="D476" s="7">
        <v>0</v>
      </c>
      <c r="E476" s="7">
        <v>0</v>
      </c>
      <c r="F476" s="7">
        <f t="shared" si="21"/>
        <v>0</v>
      </c>
      <c r="G476" s="7">
        <f t="shared" si="22"/>
        <v>0</v>
      </c>
      <c r="H476" s="7">
        <f t="shared" si="23"/>
        <v>0</v>
      </c>
      <c r="J476" s="1" t="s">
        <v>1017</v>
      </c>
    </row>
    <row r="477" spans="1:10" ht="16.5" customHeight="1">
      <c r="A477" s="26" t="s">
        <v>314</v>
      </c>
      <c r="B477" s="32"/>
      <c r="C477" s="32"/>
      <c r="D477" s="7">
        <v>0</v>
      </c>
      <c r="E477" s="7">
        <v>0</v>
      </c>
      <c r="F477" s="7">
        <f t="shared" si="21"/>
        <v>0</v>
      </c>
      <c r="G477" s="7">
        <f t="shared" si="22"/>
        <v>0</v>
      </c>
      <c r="H477" s="7">
        <f t="shared" si="23"/>
        <v>0</v>
      </c>
      <c r="J477" s="1" t="s">
        <v>1018</v>
      </c>
    </row>
    <row r="478" spans="1:10" ht="16.5" customHeight="1">
      <c r="A478" s="26" t="s">
        <v>1019</v>
      </c>
      <c r="B478" s="32"/>
      <c r="C478" s="32"/>
      <c r="D478" s="7">
        <v>0</v>
      </c>
      <c r="E478" s="7">
        <v>0</v>
      </c>
      <c r="F478" s="7">
        <f t="shared" si="21"/>
        <v>0</v>
      </c>
      <c r="G478" s="7">
        <f t="shared" si="22"/>
        <v>0</v>
      </c>
      <c r="H478" s="7">
        <f t="shared" si="23"/>
        <v>0</v>
      </c>
      <c r="J478" s="1" t="s">
        <v>1020</v>
      </c>
    </row>
    <row r="479" spans="1:10" ht="16.5" customHeight="1">
      <c r="A479" s="26" t="s">
        <v>1021</v>
      </c>
      <c r="B479" s="32"/>
      <c r="C479" s="32"/>
      <c r="D479" s="7">
        <v>0</v>
      </c>
      <c r="E479" s="7">
        <v>0</v>
      </c>
      <c r="F479" s="7">
        <f t="shared" si="21"/>
        <v>0</v>
      </c>
      <c r="G479" s="7">
        <f t="shared" si="22"/>
        <v>0</v>
      </c>
      <c r="H479" s="7">
        <f t="shared" si="23"/>
        <v>0</v>
      </c>
      <c r="J479" s="1" t="s">
        <v>1022</v>
      </c>
    </row>
    <row r="480" spans="1:10" ht="16.5" customHeight="1">
      <c r="A480" s="26" t="s">
        <v>1023</v>
      </c>
      <c r="B480" s="32"/>
      <c r="C480" s="32"/>
      <c r="D480" s="7">
        <v>0</v>
      </c>
      <c r="E480" s="7">
        <v>0</v>
      </c>
      <c r="F480" s="7">
        <f t="shared" si="21"/>
        <v>0</v>
      </c>
      <c r="G480" s="7">
        <f t="shared" si="22"/>
        <v>0</v>
      </c>
      <c r="H480" s="7">
        <f t="shared" si="23"/>
        <v>0</v>
      </c>
      <c r="J480" s="1" t="s">
        <v>1024</v>
      </c>
    </row>
    <row r="481" spans="1:10" ht="16.5" customHeight="1">
      <c r="A481" s="26" t="s">
        <v>1025</v>
      </c>
      <c r="B481" s="32"/>
      <c r="C481" s="32"/>
      <c r="D481" s="7">
        <v>0</v>
      </c>
      <c r="E481" s="7">
        <v>40</v>
      </c>
      <c r="F481" s="7">
        <f t="shared" si="21"/>
        <v>0</v>
      </c>
      <c r="G481" s="7">
        <f t="shared" si="22"/>
        <v>0</v>
      </c>
      <c r="H481" s="7">
        <f t="shared" si="23"/>
        <v>0</v>
      </c>
      <c r="J481" s="1" t="s">
        <v>1026</v>
      </c>
    </row>
    <row r="482" spans="1:10" ht="16.5" customHeight="1">
      <c r="A482" s="26" t="s">
        <v>1027</v>
      </c>
      <c r="B482" s="32"/>
      <c r="C482" s="32"/>
      <c r="D482" s="7">
        <v>0</v>
      </c>
      <c r="E482" s="7">
        <v>1</v>
      </c>
      <c r="F482" s="7">
        <f t="shared" si="21"/>
        <v>0</v>
      </c>
      <c r="G482" s="7">
        <f t="shared" si="22"/>
        <v>0</v>
      </c>
      <c r="H482" s="7">
        <f t="shared" si="23"/>
        <v>0</v>
      </c>
      <c r="J482" s="1" t="s">
        <v>1028</v>
      </c>
    </row>
    <row r="483" spans="1:10" ht="16.5" customHeight="1">
      <c r="A483" s="26" t="s">
        <v>1029</v>
      </c>
      <c r="B483" s="32"/>
      <c r="C483" s="32"/>
      <c r="D483" s="7">
        <v>0</v>
      </c>
      <c r="E483" s="7">
        <v>0</v>
      </c>
      <c r="F483" s="7">
        <f t="shared" si="21"/>
        <v>0</v>
      </c>
      <c r="G483" s="7">
        <f t="shared" si="22"/>
        <v>0</v>
      </c>
      <c r="H483" s="7">
        <f t="shared" si="23"/>
        <v>0</v>
      </c>
      <c r="J483" s="1" t="s">
        <v>1030</v>
      </c>
    </row>
    <row r="484" spans="1:10" ht="16.5" customHeight="1">
      <c r="A484" s="26" t="s">
        <v>1031</v>
      </c>
      <c r="B484" s="32"/>
      <c r="C484" s="32"/>
      <c r="D484" s="7">
        <v>0</v>
      </c>
      <c r="E484" s="7">
        <v>0</v>
      </c>
      <c r="F484" s="7">
        <f t="shared" si="21"/>
        <v>0</v>
      </c>
      <c r="G484" s="7">
        <f t="shared" si="22"/>
        <v>0</v>
      </c>
      <c r="H484" s="7">
        <f t="shared" si="23"/>
        <v>0</v>
      </c>
      <c r="J484" s="1" t="s">
        <v>1032</v>
      </c>
    </row>
    <row r="485" spans="1:10" ht="17.25" customHeight="1">
      <c r="A485" s="26" t="s">
        <v>1033</v>
      </c>
      <c r="B485" s="7">
        <v>0</v>
      </c>
      <c r="C485" s="7">
        <v>4</v>
      </c>
      <c r="D485" s="48"/>
      <c r="E485" s="7">
        <v>4</v>
      </c>
      <c r="F485" s="7">
        <f t="shared" si="21"/>
        <v>0</v>
      </c>
      <c r="G485" s="7">
        <f t="shared" si="22"/>
        <v>100</v>
      </c>
      <c r="H485" s="7">
        <f t="shared" si="23"/>
        <v>0</v>
      </c>
      <c r="J485" s="1" t="s">
        <v>1034</v>
      </c>
    </row>
    <row r="486" spans="1:10" ht="17.25" customHeight="1">
      <c r="A486" s="26" t="s">
        <v>312</v>
      </c>
      <c r="B486" s="32"/>
      <c r="C486" s="32"/>
      <c r="D486" s="48"/>
      <c r="E486" s="7">
        <v>0</v>
      </c>
      <c r="F486" s="7">
        <f t="shared" si="21"/>
        <v>0</v>
      </c>
      <c r="G486" s="7">
        <f t="shared" si="22"/>
        <v>0</v>
      </c>
      <c r="H486" s="7">
        <f t="shared" si="23"/>
        <v>0</v>
      </c>
      <c r="J486" s="1" t="s">
        <v>1035</v>
      </c>
    </row>
    <row r="487" spans="1:10" ht="17.25" customHeight="1">
      <c r="A487" s="26" t="s">
        <v>313</v>
      </c>
      <c r="B487" s="32"/>
      <c r="C487" s="32"/>
      <c r="D487" s="48"/>
      <c r="E487" s="7">
        <v>0</v>
      </c>
      <c r="F487" s="7">
        <f t="shared" si="21"/>
        <v>0</v>
      </c>
      <c r="G487" s="7">
        <f t="shared" si="22"/>
        <v>0</v>
      </c>
      <c r="H487" s="7">
        <f t="shared" si="23"/>
        <v>0</v>
      </c>
      <c r="J487" s="1" t="s">
        <v>1036</v>
      </c>
    </row>
    <row r="488" spans="1:10" ht="17.25" customHeight="1">
      <c r="A488" s="26" t="s">
        <v>314</v>
      </c>
      <c r="B488" s="32"/>
      <c r="C488" s="32"/>
      <c r="D488" s="48"/>
      <c r="E488" s="7">
        <v>0</v>
      </c>
      <c r="F488" s="7">
        <f t="shared" si="21"/>
        <v>0</v>
      </c>
      <c r="G488" s="7">
        <f t="shared" si="22"/>
        <v>0</v>
      </c>
      <c r="H488" s="7">
        <f t="shared" si="23"/>
        <v>0</v>
      </c>
      <c r="J488" s="1" t="s">
        <v>1037</v>
      </c>
    </row>
    <row r="489" spans="1:10" ht="17.25" customHeight="1">
      <c r="A489" s="26" t="s">
        <v>1038</v>
      </c>
      <c r="B489" s="32"/>
      <c r="C489" s="32"/>
      <c r="D489" s="48"/>
      <c r="E489" s="7">
        <v>0</v>
      </c>
      <c r="F489" s="7">
        <f t="shared" si="21"/>
        <v>0</v>
      </c>
      <c r="G489" s="7">
        <f t="shared" si="22"/>
        <v>0</v>
      </c>
      <c r="H489" s="7">
        <f t="shared" si="23"/>
        <v>0</v>
      </c>
      <c r="J489" s="1" t="s">
        <v>1039</v>
      </c>
    </row>
    <row r="490" spans="1:10" ht="17.25" customHeight="1">
      <c r="A490" s="26" t="s">
        <v>1040</v>
      </c>
      <c r="B490" s="32"/>
      <c r="C490" s="32"/>
      <c r="D490" s="48"/>
      <c r="E490" s="7">
        <v>0</v>
      </c>
      <c r="F490" s="7">
        <f t="shared" si="21"/>
        <v>0</v>
      </c>
      <c r="G490" s="7">
        <f t="shared" si="22"/>
        <v>0</v>
      </c>
      <c r="H490" s="7">
        <f t="shared" si="23"/>
        <v>0</v>
      </c>
      <c r="J490" s="1" t="s">
        <v>1041</v>
      </c>
    </row>
    <row r="491" spans="1:10" ht="17.25" customHeight="1">
      <c r="A491" s="26" t="s">
        <v>1042</v>
      </c>
      <c r="B491" s="32"/>
      <c r="C491" s="32"/>
      <c r="D491" s="75"/>
      <c r="E491" s="7">
        <v>0</v>
      </c>
      <c r="F491" s="7">
        <f t="shared" si="21"/>
        <v>0</v>
      </c>
      <c r="G491" s="7">
        <f t="shared" si="22"/>
        <v>0</v>
      </c>
      <c r="H491" s="7">
        <f t="shared" si="23"/>
        <v>0</v>
      </c>
      <c r="J491" s="1" t="s">
        <v>1043</v>
      </c>
    </row>
    <row r="492" spans="1:10" ht="17.25" customHeight="1">
      <c r="A492" s="26" t="s">
        <v>1044</v>
      </c>
      <c r="B492" s="32"/>
      <c r="C492" s="32"/>
      <c r="D492" s="75"/>
      <c r="E492" s="7">
        <v>4</v>
      </c>
      <c r="F492" s="7">
        <f t="shared" si="21"/>
        <v>0</v>
      </c>
      <c r="G492" s="7">
        <f t="shared" si="22"/>
        <v>0</v>
      </c>
      <c r="H492" s="7">
        <f t="shared" si="23"/>
        <v>0</v>
      </c>
      <c r="J492" s="1" t="s">
        <v>1045</v>
      </c>
    </row>
    <row r="493" spans="1:10" ht="17.25" customHeight="1">
      <c r="A493" s="26" t="s">
        <v>1046</v>
      </c>
      <c r="B493" s="32"/>
      <c r="C493" s="32"/>
      <c r="D493" s="75"/>
      <c r="E493" s="7">
        <v>0</v>
      </c>
      <c r="F493" s="7">
        <f t="shared" si="21"/>
        <v>0</v>
      </c>
      <c r="G493" s="7">
        <f t="shared" si="22"/>
        <v>0</v>
      </c>
      <c r="H493" s="7">
        <f t="shared" si="23"/>
        <v>0</v>
      </c>
      <c r="J493" s="1" t="s">
        <v>1047</v>
      </c>
    </row>
    <row r="494" spans="1:10" ht="17.25" customHeight="1">
      <c r="A494" s="26" t="s">
        <v>1048</v>
      </c>
      <c r="B494" s="7">
        <v>422</v>
      </c>
      <c r="C494" s="7">
        <v>441</v>
      </c>
      <c r="D494" s="75"/>
      <c r="E494" s="7">
        <v>441</v>
      </c>
      <c r="F494" s="7">
        <f t="shared" si="21"/>
        <v>104.50236966824644</v>
      </c>
      <c r="G494" s="7">
        <f t="shared" si="22"/>
        <v>100</v>
      </c>
      <c r="H494" s="7">
        <f t="shared" si="23"/>
        <v>0</v>
      </c>
      <c r="J494" s="1" t="s">
        <v>1049</v>
      </c>
    </row>
    <row r="495" spans="1:10" ht="17.25" customHeight="1">
      <c r="A495" s="26" t="s">
        <v>312</v>
      </c>
      <c r="B495" s="32"/>
      <c r="C495" s="32"/>
      <c r="D495" s="75"/>
      <c r="E495" s="7">
        <v>0</v>
      </c>
      <c r="F495" s="7">
        <f t="shared" si="21"/>
        <v>0</v>
      </c>
      <c r="G495" s="7">
        <f t="shared" si="22"/>
        <v>0</v>
      </c>
      <c r="H495" s="7">
        <f t="shared" si="23"/>
        <v>0</v>
      </c>
      <c r="J495" s="1" t="s">
        <v>1050</v>
      </c>
    </row>
    <row r="496" spans="1:10" ht="17.25" customHeight="1">
      <c r="A496" s="26" t="s">
        <v>313</v>
      </c>
      <c r="B496" s="32"/>
      <c r="C496" s="32"/>
      <c r="D496" s="48"/>
      <c r="E496" s="7">
        <v>0</v>
      </c>
      <c r="F496" s="7">
        <f t="shared" si="21"/>
        <v>0</v>
      </c>
      <c r="G496" s="7">
        <f t="shared" si="22"/>
        <v>0</v>
      </c>
      <c r="H496" s="7">
        <f t="shared" si="23"/>
        <v>0</v>
      </c>
      <c r="J496" s="1" t="s">
        <v>1051</v>
      </c>
    </row>
    <row r="497" spans="1:10" ht="17.25" customHeight="1">
      <c r="A497" s="26" t="s">
        <v>314</v>
      </c>
      <c r="B497" s="32"/>
      <c r="C497" s="32"/>
      <c r="D497" s="48"/>
      <c r="E497" s="7">
        <v>0</v>
      </c>
      <c r="F497" s="7">
        <f t="shared" si="21"/>
        <v>0</v>
      </c>
      <c r="G497" s="7">
        <f t="shared" si="22"/>
        <v>0</v>
      </c>
      <c r="H497" s="7">
        <f t="shared" si="23"/>
        <v>0</v>
      </c>
      <c r="J497" s="1" t="s">
        <v>1052</v>
      </c>
    </row>
    <row r="498" spans="1:10" ht="17.25" customHeight="1">
      <c r="A498" s="26" t="s">
        <v>1053</v>
      </c>
      <c r="B498" s="32"/>
      <c r="C498" s="32"/>
      <c r="D498" s="48"/>
      <c r="E498" s="7">
        <v>233</v>
      </c>
      <c r="F498" s="7">
        <f t="shared" si="21"/>
        <v>0</v>
      </c>
      <c r="G498" s="7">
        <f t="shared" si="22"/>
        <v>0</v>
      </c>
      <c r="H498" s="7">
        <f t="shared" si="23"/>
        <v>0</v>
      </c>
      <c r="J498" s="1" t="s">
        <v>1054</v>
      </c>
    </row>
    <row r="499" spans="1:10" ht="17.25" customHeight="1">
      <c r="A499" s="26" t="s">
        <v>1055</v>
      </c>
      <c r="B499" s="32"/>
      <c r="C499" s="32"/>
      <c r="D499" s="48"/>
      <c r="E499" s="7">
        <v>208</v>
      </c>
      <c r="F499" s="7">
        <f t="shared" si="21"/>
        <v>0</v>
      </c>
      <c r="G499" s="7">
        <f t="shared" si="22"/>
        <v>0</v>
      </c>
      <c r="H499" s="7">
        <f t="shared" si="23"/>
        <v>0</v>
      </c>
      <c r="J499" s="1" t="s">
        <v>1056</v>
      </c>
    </row>
    <row r="500" spans="1:10" ht="17.25" customHeight="1">
      <c r="A500" s="26" t="s">
        <v>1057</v>
      </c>
      <c r="B500" s="32"/>
      <c r="C500" s="32"/>
      <c r="D500" s="48"/>
      <c r="E500" s="7">
        <v>0</v>
      </c>
      <c r="F500" s="7">
        <f t="shared" si="21"/>
        <v>0</v>
      </c>
      <c r="G500" s="7">
        <f t="shared" si="22"/>
        <v>0</v>
      </c>
      <c r="H500" s="7">
        <f t="shared" si="23"/>
        <v>0</v>
      </c>
      <c r="J500" s="1" t="s">
        <v>1058</v>
      </c>
    </row>
    <row r="501" spans="1:10" ht="17.25" customHeight="1">
      <c r="A501" s="26" t="s">
        <v>1059</v>
      </c>
      <c r="B501" s="7">
        <v>1200</v>
      </c>
      <c r="C501" s="7">
        <v>0</v>
      </c>
      <c r="D501" s="7">
        <v>0</v>
      </c>
      <c r="E501" s="7">
        <v>0</v>
      </c>
      <c r="F501" s="7">
        <f t="shared" si="21"/>
        <v>0</v>
      </c>
      <c r="G501" s="7">
        <f t="shared" si="22"/>
        <v>0</v>
      </c>
      <c r="H501" s="7">
        <f t="shared" si="23"/>
        <v>0</v>
      </c>
      <c r="J501" s="1" t="s">
        <v>1060</v>
      </c>
    </row>
    <row r="502" spans="1:10" ht="17.25" customHeight="1">
      <c r="A502" s="26" t="s">
        <v>1061</v>
      </c>
      <c r="B502" s="32"/>
      <c r="C502" s="32"/>
      <c r="D502" s="7">
        <v>0</v>
      </c>
      <c r="E502" s="7">
        <v>0</v>
      </c>
      <c r="F502" s="7">
        <f t="shared" si="21"/>
        <v>0</v>
      </c>
      <c r="G502" s="7">
        <f t="shared" si="22"/>
        <v>0</v>
      </c>
      <c r="H502" s="7">
        <f t="shared" si="23"/>
        <v>0</v>
      </c>
      <c r="J502" s="1" t="s">
        <v>1062</v>
      </c>
    </row>
    <row r="503" spans="1:10" ht="17.25" customHeight="1">
      <c r="A503" s="26" t="s">
        <v>1063</v>
      </c>
      <c r="B503" s="32"/>
      <c r="C503" s="32"/>
      <c r="D503" s="7">
        <v>0</v>
      </c>
      <c r="E503" s="7">
        <v>0</v>
      </c>
      <c r="F503" s="7">
        <f t="shared" si="21"/>
        <v>0</v>
      </c>
      <c r="G503" s="7">
        <f t="shared" si="22"/>
        <v>0</v>
      </c>
      <c r="H503" s="7">
        <f t="shared" si="23"/>
        <v>0</v>
      </c>
      <c r="J503" s="1" t="s">
        <v>1064</v>
      </c>
    </row>
    <row r="504" spans="1:10" ht="17.25" customHeight="1">
      <c r="A504" s="26" t="s">
        <v>1065</v>
      </c>
      <c r="B504" s="32"/>
      <c r="C504" s="32"/>
      <c r="D504" s="7">
        <v>0</v>
      </c>
      <c r="E504" s="7">
        <v>0</v>
      </c>
      <c r="F504" s="7">
        <f t="shared" si="21"/>
        <v>0</v>
      </c>
      <c r="G504" s="7">
        <f t="shared" si="22"/>
        <v>0</v>
      </c>
      <c r="H504" s="7">
        <f t="shared" si="23"/>
        <v>0</v>
      </c>
      <c r="J504" s="1" t="s">
        <v>1066</v>
      </c>
    </row>
    <row r="505" spans="1:10" ht="17.25" customHeight="1">
      <c r="A505" s="26" t="s">
        <v>272</v>
      </c>
      <c r="B505" s="7">
        <v>25743</v>
      </c>
      <c r="C505" s="7">
        <v>41067</v>
      </c>
      <c r="D505" s="7">
        <v>39233</v>
      </c>
      <c r="E505" s="7">
        <v>41067</v>
      </c>
      <c r="F505" s="7">
        <f t="shared" si="21"/>
        <v>159.5268616711339</v>
      </c>
      <c r="G505" s="7">
        <f t="shared" si="22"/>
        <v>100</v>
      </c>
      <c r="H505" s="7">
        <f t="shared" si="23"/>
        <v>104.67463614814059</v>
      </c>
      <c r="J505" s="1" t="s">
        <v>1067</v>
      </c>
    </row>
    <row r="506" spans="1:10" ht="16.5" customHeight="1">
      <c r="A506" s="26" t="s">
        <v>1068</v>
      </c>
      <c r="B506" s="7">
        <v>1480</v>
      </c>
      <c r="C506" s="7">
        <v>1541</v>
      </c>
      <c r="D506" s="7">
        <v>1648</v>
      </c>
      <c r="E506" s="7">
        <v>1541</v>
      </c>
      <c r="F506" s="7">
        <f t="shared" si="21"/>
        <v>104.12162162162161</v>
      </c>
      <c r="G506" s="7">
        <f t="shared" si="22"/>
        <v>100</v>
      </c>
      <c r="H506" s="7">
        <f t="shared" si="23"/>
        <v>93.50728155339806</v>
      </c>
      <c r="J506" s="1" t="s">
        <v>1069</v>
      </c>
    </row>
    <row r="507" spans="1:10" ht="16.5" customHeight="1">
      <c r="A507" s="26" t="s">
        <v>312</v>
      </c>
      <c r="B507" s="32"/>
      <c r="C507" s="32"/>
      <c r="D507" s="7">
        <v>322</v>
      </c>
      <c r="E507" s="7">
        <v>260</v>
      </c>
      <c r="F507" s="7">
        <f t="shared" si="21"/>
        <v>0</v>
      </c>
      <c r="G507" s="7">
        <f t="shared" si="22"/>
        <v>0</v>
      </c>
      <c r="H507" s="7">
        <f t="shared" si="23"/>
        <v>80.74534161490683</v>
      </c>
      <c r="J507" s="1" t="s">
        <v>1070</v>
      </c>
    </row>
    <row r="508" spans="1:10" ht="16.5" customHeight="1">
      <c r="A508" s="26" t="s">
        <v>313</v>
      </c>
      <c r="B508" s="32"/>
      <c r="C508" s="32"/>
      <c r="D508" s="7">
        <v>0</v>
      </c>
      <c r="E508" s="7">
        <v>0</v>
      </c>
      <c r="F508" s="7">
        <f t="shared" si="21"/>
        <v>0</v>
      </c>
      <c r="G508" s="7">
        <f t="shared" si="22"/>
        <v>0</v>
      </c>
      <c r="H508" s="7">
        <f t="shared" si="23"/>
        <v>0</v>
      </c>
      <c r="J508" s="1" t="s">
        <v>1071</v>
      </c>
    </row>
    <row r="509" spans="1:10" ht="16.5" customHeight="1">
      <c r="A509" s="26" t="s">
        <v>314</v>
      </c>
      <c r="B509" s="32"/>
      <c r="C509" s="32"/>
      <c r="D509" s="7">
        <v>0</v>
      </c>
      <c r="E509" s="7">
        <v>0</v>
      </c>
      <c r="F509" s="7">
        <f t="shared" si="21"/>
        <v>0</v>
      </c>
      <c r="G509" s="7">
        <f t="shared" si="22"/>
        <v>0</v>
      </c>
      <c r="H509" s="7">
        <f t="shared" si="23"/>
        <v>0</v>
      </c>
      <c r="J509" s="1" t="s">
        <v>1072</v>
      </c>
    </row>
    <row r="510" spans="1:10" ht="16.5" customHeight="1">
      <c r="A510" s="26" t="s">
        <v>1073</v>
      </c>
      <c r="B510" s="32"/>
      <c r="C510" s="32"/>
      <c r="D510" s="7">
        <v>0</v>
      </c>
      <c r="E510" s="7">
        <v>0</v>
      </c>
      <c r="F510" s="7">
        <f t="shared" si="21"/>
        <v>0</v>
      </c>
      <c r="G510" s="7">
        <f t="shared" si="22"/>
        <v>0</v>
      </c>
      <c r="H510" s="7">
        <f t="shared" si="23"/>
        <v>0</v>
      </c>
      <c r="J510" s="1" t="s">
        <v>1074</v>
      </c>
    </row>
    <row r="511" spans="1:10" ht="16.5" customHeight="1">
      <c r="A511" s="26" t="s">
        <v>1075</v>
      </c>
      <c r="B511" s="32"/>
      <c r="C511" s="32"/>
      <c r="D511" s="7">
        <v>1</v>
      </c>
      <c r="E511" s="7">
        <v>0</v>
      </c>
      <c r="F511" s="7">
        <f t="shared" si="21"/>
        <v>0</v>
      </c>
      <c r="G511" s="7">
        <f t="shared" si="22"/>
        <v>0</v>
      </c>
      <c r="H511" s="7">
        <f t="shared" si="23"/>
        <v>0</v>
      </c>
      <c r="J511" s="1" t="s">
        <v>1076</v>
      </c>
    </row>
    <row r="512" spans="1:10" ht="16.5" customHeight="1">
      <c r="A512" s="26" t="s">
        <v>1077</v>
      </c>
      <c r="B512" s="32"/>
      <c r="C512" s="32"/>
      <c r="D512" s="7">
        <v>0</v>
      </c>
      <c r="E512" s="7">
        <v>0</v>
      </c>
      <c r="F512" s="7">
        <f t="shared" si="21"/>
        <v>0</v>
      </c>
      <c r="G512" s="7">
        <f t="shared" si="22"/>
        <v>0</v>
      </c>
      <c r="H512" s="7">
        <f t="shared" si="23"/>
        <v>0</v>
      </c>
      <c r="J512" s="1" t="s">
        <v>1078</v>
      </c>
    </row>
    <row r="513" spans="1:10" ht="16.5" customHeight="1">
      <c r="A513" s="26" t="s">
        <v>1079</v>
      </c>
      <c r="B513" s="32"/>
      <c r="C513" s="32"/>
      <c r="D513" s="7">
        <v>0</v>
      </c>
      <c r="E513" s="7">
        <v>0</v>
      </c>
      <c r="F513" s="7">
        <f t="shared" si="21"/>
        <v>0</v>
      </c>
      <c r="G513" s="7">
        <f t="shared" si="22"/>
        <v>0</v>
      </c>
      <c r="H513" s="7">
        <f t="shared" si="23"/>
        <v>0</v>
      </c>
      <c r="J513" s="1" t="s">
        <v>1080</v>
      </c>
    </row>
    <row r="514" spans="1:10" ht="16.5" customHeight="1">
      <c r="A514" s="26" t="s">
        <v>353</v>
      </c>
      <c r="B514" s="32"/>
      <c r="C514" s="32"/>
      <c r="D514" s="7">
        <v>0</v>
      </c>
      <c r="E514" s="7">
        <v>0</v>
      </c>
      <c r="F514" s="7">
        <f t="shared" si="21"/>
        <v>0</v>
      </c>
      <c r="G514" s="7">
        <f t="shared" si="22"/>
        <v>0</v>
      </c>
      <c r="H514" s="7">
        <f t="shared" si="23"/>
        <v>0</v>
      </c>
      <c r="J514" s="1" t="s">
        <v>1081</v>
      </c>
    </row>
    <row r="515" spans="1:10" ht="16.5" customHeight="1">
      <c r="A515" s="26" t="s">
        <v>1082</v>
      </c>
      <c r="B515" s="32"/>
      <c r="C515" s="32"/>
      <c r="D515" s="7">
        <v>1319</v>
      </c>
      <c r="E515" s="7">
        <v>1193</v>
      </c>
      <c r="F515" s="7">
        <f t="shared" si="21"/>
        <v>0</v>
      </c>
      <c r="G515" s="7">
        <f t="shared" si="22"/>
        <v>0</v>
      </c>
      <c r="H515" s="7">
        <f t="shared" si="23"/>
        <v>90.44730856709629</v>
      </c>
      <c r="J515" s="1" t="s">
        <v>1083</v>
      </c>
    </row>
    <row r="516" spans="1:10" ht="16.5" customHeight="1">
      <c r="A516" s="26" t="s">
        <v>1084</v>
      </c>
      <c r="B516" s="32"/>
      <c r="C516" s="32"/>
      <c r="D516" s="7">
        <v>0</v>
      </c>
      <c r="E516" s="7">
        <v>0</v>
      </c>
      <c r="F516" s="7">
        <f aca="true" t="shared" si="24" ref="F516:F579">IF(B516&lt;&gt;0,(E516/B516)*100,0)</f>
        <v>0</v>
      </c>
      <c r="G516" s="7">
        <f aca="true" t="shared" si="25" ref="G516:G579">IF(C516&lt;&gt;0,(E516/C516)*100,0)</f>
        <v>0</v>
      </c>
      <c r="H516" s="7">
        <f aca="true" t="shared" si="26" ref="H516:H579">IF(D516&lt;&gt;0,(E516/D516)*100,0)</f>
        <v>0</v>
      </c>
      <c r="J516" s="1" t="s">
        <v>1085</v>
      </c>
    </row>
    <row r="517" spans="1:10" ht="16.5" customHeight="1">
      <c r="A517" s="26" t="s">
        <v>1086</v>
      </c>
      <c r="B517" s="32"/>
      <c r="C517" s="32"/>
      <c r="D517" s="7">
        <v>0</v>
      </c>
      <c r="E517" s="7">
        <v>0</v>
      </c>
      <c r="F517" s="7">
        <f t="shared" si="24"/>
        <v>0</v>
      </c>
      <c r="G517" s="7">
        <f t="shared" si="25"/>
        <v>0</v>
      </c>
      <c r="H517" s="7">
        <f t="shared" si="26"/>
        <v>0</v>
      </c>
      <c r="J517" s="1" t="s">
        <v>1087</v>
      </c>
    </row>
    <row r="518" spans="1:10" ht="16.5" customHeight="1">
      <c r="A518" s="26" t="s">
        <v>1088</v>
      </c>
      <c r="B518" s="32"/>
      <c r="C518" s="32"/>
      <c r="D518" s="7">
        <v>0</v>
      </c>
      <c r="E518" s="7">
        <v>0</v>
      </c>
      <c r="F518" s="7">
        <f t="shared" si="24"/>
        <v>0</v>
      </c>
      <c r="G518" s="7">
        <f t="shared" si="25"/>
        <v>0</v>
      </c>
      <c r="H518" s="7">
        <f t="shared" si="26"/>
        <v>0</v>
      </c>
      <c r="J518" s="1" t="s">
        <v>1089</v>
      </c>
    </row>
    <row r="519" spans="1:10" ht="16.5" customHeight="1">
      <c r="A519" s="26" t="s">
        <v>1090</v>
      </c>
      <c r="B519" s="32"/>
      <c r="C519" s="32"/>
      <c r="D519" s="7">
        <v>6</v>
      </c>
      <c r="E519" s="7">
        <v>88</v>
      </c>
      <c r="F519" s="7">
        <f t="shared" si="24"/>
        <v>0</v>
      </c>
      <c r="G519" s="7">
        <f t="shared" si="25"/>
        <v>0</v>
      </c>
      <c r="H519" s="7">
        <f t="shared" si="26"/>
        <v>1466.6666666666665</v>
      </c>
      <c r="J519" s="1" t="s">
        <v>1091</v>
      </c>
    </row>
    <row r="520" spans="1:10" ht="16.5" customHeight="1">
      <c r="A520" s="26" t="s">
        <v>1092</v>
      </c>
      <c r="B520" s="7">
        <v>519</v>
      </c>
      <c r="C520" s="7">
        <v>576</v>
      </c>
      <c r="D520" s="7">
        <v>1986</v>
      </c>
      <c r="E520" s="7">
        <v>576</v>
      </c>
      <c r="F520" s="7">
        <f t="shared" si="24"/>
        <v>110.98265895953756</v>
      </c>
      <c r="G520" s="7">
        <f t="shared" si="25"/>
        <v>100</v>
      </c>
      <c r="H520" s="7">
        <f t="shared" si="26"/>
        <v>29.003021148036257</v>
      </c>
      <c r="J520" s="1" t="s">
        <v>1093</v>
      </c>
    </row>
    <row r="521" spans="1:10" ht="16.5" customHeight="1">
      <c r="A521" s="26" t="s">
        <v>312</v>
      </c>
      <c r="B521" s="32"/>
      <c r="C521" s="32"/>
      <c r="D521" s="7">
        <v>336</v>
      </c>
      <c r="E521" s="7">
        <v>267</v>
      </c>
      <c r="F521" s="7">
        <f t="shared" si="24"/>
        <v>0</v>
      </c>
      <c r="G521" s="7">
        <f t="shared" si="25"/>
        <v>0</v>
      </c>
      <c r="H521" s="7">
        <f t="shared" si="26"/>
        <v>79.46428571428571</v>
      </c>
      <c r="J521" s="1" t="s">
        <v>1094</v>
      </c>
    </row>
    <row r="522" spans="1:10" ht="16.5" customHeight="1">
      <c r="A522" s="26" t="s">
        <v>313</v>
      </c>
      <c r="B522" s="32"/>
      <c r="C522" s="32"/>
      <c r="D522" s="7">
        <v>0</v>
      </c>
      <c r="E522" s="7">
        <v>0</v>
      </c>
      <c r="F522" s="7">
        <f t="shared" si="24"/>
        <v>0</v>
      </c>
      <c r="G522" s="7">
        <f t="shared" si="25"/>
        <v>0</v>
      </c>
      <c r="H522" s="7">
        <f t="shared" si="26"/>
        <v>0</v>
      </c>
      <c r="J522" s="1" t="s">
        <v>1095</v>
      </c>
    </row>
    <row r="523" spans="1:10" ht="16.5" customHeight="1">
      <c r="A523" s="26" t="s">
        <v>314</v>
      </c>
      <c r="B523" s="32"/>
      <c r="C523" s="32"/>
      <c r="D523" s="7">
        <v>0</v>
      </c>
      <c r="E523" s="7">
        <v>0</v>
      </c>
      <c r="F523" s="7">
        <f t="shared" si="24"/>
        <v>0</v>
      </c>
      <c r="G523" s="7">
        <f t="shared" si="25"/>
        <v>0</v>
      </c>
      <c r="H523" s="7">
        <f t="shared" si="26"/>
        <v>0</v>
      </c>
      <c r="J523" s="1" t="s">
        <v>1096</v>
      </c>
    </row>
    <row r="524" spans="1:10" ht="16.5" customHeight="1">
      <c r="A524" s="26" t="s">
        <v>1097</v>
      </c>
      <c r="B524" s="32"/>
      <c r="C524" s="32"/>
      <c r="D524" s="7">
        <v>0</v>
      </c>
      <c r="E524" s="7">
        <v>0</v>
      </c>
      <c r="F524" s="7">
        <f t="shared" si="24"/>
        <v>0</v>
      </c>
      <c r="G524" s="7">
        <f t="shared" si="25"/>
        <v>0</v>
      </c>
      <c r="H524" s="7">
        <f t="shared" si="26"/>
        <v>0</v>
      </c>
      <c r="J524" s="1" t="s">
        <v>1098</v>
      </c>
    </row>
    <row r="525" spans="1:10" ht="16.5" customHeight="1">
      <c r="A525" s="26" t="s">
        <v>1099</v>
      </c>
      <c r="B525" s="32"/>
      <c r="C525" s="32"/>
      <c r="D525" s="7">
        <v>13</v>
      </c>
      <c r="E525" s="7">
        <v>10</v>
      </c>
      <c r="F525" s="7">
        <f t="shared" si="24"/>
        <v>0</v>
      </c>
      <c r="G525" s="7">
        <f t="shared" si="25"/>
        <v>0</v>
      </c>
      <c r="H525" s="7">
        <f t="shared" si="26"/>
        <v>76.92307692307693</v>
      </c>
      <c r="J525" s="1" t="s">
        <v>1100</v>
      </c>
    </row>
    <row r="526" spans="1:10" ht="16.5" customHeight="1">
      <c r="A526" s="26" t="s">
        <v>1101</v>
      </c>
      <c r="B526" s="32"/>
      <c r="C526" s="32"/>
      <c r="D526" s="7">
        <v>8</v>
      </c>
      <c r="E526" s="7">
        <v>7</v>
      </c>
      <c r="F526" s="7">
        <f t="shared" si="24"/>
        <v>0</v>
      </c>
      <c r="G526" s="7">
        <f t="shared" si="25"/>
        <v>0</v>
      </c>
      <c r="H526" s="7">
        <f t="shared" si="26"/>
        <v>87.5</v>
      </c>
      <c r="J526" s="1" t="s">
        <v>1102</v>
      </c>
    </row>
    <row r="527" spans="1:10" ht="16.5" customHeight="1">
      <c r="A527" s="26" t="s">
        <v>1103</v>
      </c>
      <c r="B527" s="32"/>
      <c r="C527" s="32"/>
      <c r="D527" s="7">
        <v>562</v>
      </c>
      <c r="E527" s="7">
        <v>292</v>
      </c>
      <c r="F527" s="7">
        <f t="shared" si="24"/>
        <v>0</v>
      </c>
      <c r="G527" s="7">
        <f t="shared" si="25"/>
        <v>0</v>
      </c>
      <c r="H527" s="7">
        <f t="shared" si="26"/>
        <v>51.95729537366548</v>
      </c>
      <c r="J527" s="1" t="s">
        <v>1104</v>
      </c>
    </row>
    <row r="528" spans="1:10" ht="16.5" customHeight="1">
      <c r="A528" s="26" t="s">
        <v>1105</v>
      </c>
      <c r="B528" s="7">
        <v>14174</v>
      </c>
      <c r="C528" s="7">
        <v>18881</v>
      </c>
      <c r="D528" s="7">
        <v>20789</v>
      </c>
      <c r="E528" s="7">
        <v>18881</v>
      </c>
      <c r="F528" s="7">
        <f t="shared" si="24"/>
        <v>133.2086919712149</v>
      </c>
      <c r="G528" s="7">
        <f t="shared" si="25"/>
        <v>100</v>
      </c>
      <c r="H528" s="7">
        <f t="shared" si="26"/>
        <v>90.82206936360575</v>
      </c>
      <c r="J528" s="1" t="s">
        <v>1106</v>
      </c>
    </row>
    <row r="529" spans="1:10" ht="16.5" customHeight="1">
      <c r="A529" s="26" t="s">
        <v>1107</v>
      </c>
      <c r="B529" s="32"/>
      <c r="C529" s="32"/>
      <c r="D529" s="7">
        <v>139</v>
      </c>
      <c r="E529" s="7">
        <v>130</v>
      </c>
      <c r="F529" s="7">
        <f t="shared" si="24"/>
        <v>0</v>
      </c>
      <c r="G529" s="7">
        <f t="shared" si="25"/>
        <v>0</v>
      </c>
      <c r="H529" s="7">
        <f t="shared" si="26"/>
        <v>93.5251798561151</v>
      </c>
      <c r="J529" s="1" t="s">
        <v>1108</v>
      </c>
    </row>
    <row r="530" spans="1:10" ht="16.5" customHeight="1">
      <c r="A530" s="26" t="s">
        <v>1109</v>
      </c>
      <c r="B530" s="32"/>
      <c r="C530" s="32"/>
      <c r="D530" s="7">
        <v>73</v>
      </c>
      <c r="E530" s="7">
        <v>61</v>
      </c>
      <c r="F530" s="7">
        <f t="shared" si="24"/>
        <v>0</v>
      </c>
      <c r="G530" s="7">
        <f t="shared" si="25"/>
        <v>0</v>
      </c>
      <c r="H530" s="7">
        <f t="shared" si="26"/>
        <v>83.56164383561644</v>
      </c>
      <c r="J530" s="1" t="s">
        <v>1110</v>
      </c>
    </row>
    <row r="531" spans="1:10" ht="16.5" customHeight="1">
      <c r="A531" s="26" t="s">
        <v>1111</v>
      </c>
      <c r="B531" s="32"/>
      <c r="C531" s="32"/>
      <c r="D531" s="7">
        <v>0</v>
      </c>
      <c r="E531" s="7">
        <v>0</v>
      </c>
      <c r="F531" s="7">
        <f t="shared" si="24"/>
        <v>0</v>
      </c>
      <c r="G531" s="7">
        <f t="shared" si="25"/>
        <v>0</v>
      </c>
      <c r="H531" s="7">
        <f t="shared" si="26"/>
        <v>0</v>
      </c>
      <c r="J531" s="1" t="s">
        <v>1112</v>
      </c>
    </row>
    <row r="532" spans="1:10" ht="16.5" customHeight="1">
      <c r="A532" s="26" t="s">
        <v>1113</v>
      </c>
      <c r="B532" s="32"/>
      <c r="C532" s="32"/>
      <c r="D532" s="7">
        <v>0</v>
      </c>
      <c r="E532" s="7">
        <v>0</v>
      </c>
      <c r="F532" s="7">
        <f t="shared" si="24"/>
        <v>0</v>
      </c>
      <c r="G532" s="7">
        <f t="shared" si="25"/>
        <v>0</v>
      </c>
      <c r="H532" s="7">
        <f t="shared" si="26"/>
        <v>0</v>
      </c>
      <c r="J532" s="1" t="s">
        <v>1114</v>
      </c>
    </row>
    <row r="533" spans="1:10" ht="16.5" customHeight="1">
      <c r="A533" s="26" t="s">
        <v>1115</v>
      </c>
      <c r="B533" s="32"/>
      <c r="C533" s="32"/>
      <c r="D533" s="7">
        <v>10300</v>
      </c>
      <c r="E533" s="7">
        <v>8164</v>
      </c>
      <c r="F533" s="7">
        <f t="shared" si="24"/>
        <v>0</v>
      </c>
      <c r="G533" s="7">
        <f t="shared" si="25"/>
        <v>0</v>
      </c>
      <c r="H533" s="7">
        <f t="shared" si="26"/>
        <v>79.2621359223301</v>
      </c>
      <c r="J533" s="1" t="s">
        <v>1116</v>
      </c>
    </row>
    <row r="534" spans="1:10" ht="16.5" customHeight="1">
      <c r="A534" s="26" t="s">
        <v>1117</v>
      </c>
      <c r="B534" s="32"/>
      <c r="C534" s="32"/>
      <c r="D534" s="7">
        <v>876</v>
      </c>
      <c r="E534" s="7">
        <v>319</v>
      </c>
      <c r="F534" s="7">
        <f t="shared" si="24"/>
        <v>0</v>
      </c>
      <c r="G534" s="7">
        <f t="shared" si="25"/>
        <v>0</v>
      </c>
      <c r="H534" s="7">
        <f t="shared" si="26"/>
        <v>36.41552511415525</v>
      </c>
      <c r="J534" s="1" t="s">
        <v>1118</v>
      </c>
    </row>
    <row r="535" spans="1:10" ht="16.5" customHeight="1">
      <c r="A535" s="26" t="s">
        <v>1119</v>
      </c>
      <c r="B535" s="32"/>
      <c r="C535" s="32"/>
      <c r="D535" s="7">
        <v>662</v>
      </c>
      <c r="E535" s="7">
        <v>804</v>
      </c>
      <c r="F535" s="7">
        <f t="shared" si="24"/>
        <v>0</v>
      </c>
      <c r="G535" s="7">
        <f t="shared" si="25"/>
        <v>0</v>
      </c>
      <c r="H535" s="7">
        <f t="shared" si="26"/>
        <v>121.45015105740183</v>
      </c>
      <c r="J535" s="1" t="s">
        <v>1120</v>
      </c>
    </row>
    <row r="536" spans="1:10" ht="16.5" customHeight="1">
      <c r="A536" s="26" t="s">
        <v>1121</v>
      </c>
      <c r="B536" s="32"/>
      <c r="C536" s="32"/>
      <c r="D536" s="7">
        <v>8739</v>
      </c>
      <c r="E536" s="7">
        <v>9403</v>
      </c>
      <c r="F536" s="7">
        <f t="shared" si="24"/>
        <v>0</v>
      </c>
      <c r="G536" s="7">
        <f t="shared" si="25"/>
        <v>0</v>
      </c>
      <c r="H536" s="7">
        <f t="shared" si="26"/>
        <v>107.59812335507495</v>
      </c>
      <c r="J536" s="1" t="s">
        <v>1122</v>
      </c>
    </row>
    <row r="537" spans="1:10" ht="16.5" customHeight="1">
      <c r="A537" s="26" t="s">
        <v>1123</v>
      </c>
      <c r="B537" s="7">
        <v>0</v>
      </c>
      <c r="C537" s="7">
        <v>5</v>
      </c>
      <c r="D537" s="7">
        <v>5</v>
      </c>
      <c r="E537" s="7">
        <v>5</v>
      </c>
      <c r="F537" s="7">
        <f t="shared" si="24"/>
        <v>0</v>
      </c>
      <c r="G537" s="7">
        <f t="shared" si="25"/>
        <v>100</v>
      </c>
      <c r="H537" s="7">
        <f t="shared" si="26"/>
        <v>100</v>
      </c>
      <c r="J537" s="1" t="s">
        <v>1124</v>
      </c>
    </row>
    <row r="538" spans="1:10" ht="16.5" customHeight="1">
      <c r="A538" s="26" t="s">
        <v>1125</v>
      </c>
      <c r="B538" s="32"/>
      <c r="C538" s="32"/>
      <c r="D538" s="7">
        <v>5</v>
      </c>
      <c r="E538" s="7">
        <v>5</v>
      </c>
      <c r="F538" s="7">
        <f t="shared" si="24"/>
        <v>0</v>
      </c>
      <c r="G538" s="7">
        <f t="shared" si="25"/>
        <v>0</v>
      </c>
      <c r="H538" s="7">
        <f t="shared" si="26"/>
        <v>100</v>
      </c>
      <c r="J538" s="1" t="s">
        <v>1126</v>
      </c>
    </row>
    <row r="539" spans="1:10" ht="16.5" customHeight="1">
      <c r="A539" s="26" t="s">
        <v>1127</v>
      </c>
      <c r="B539" s="32"/>
      <c r="C539" s="32"/>
      <c r="D539" s="7">
        <v>0</v>
      </c>
      <c r="E539" s="7">
        <v>0</v>
      </c>
      <c r="F539" s="7">
        <f t="shared" si="24"/>
        <v>0</v>
      </c>
      <c r="G539" s="7">
        <f t="shared" si="25"/>
        <v>0</v>
      </c>
      <c r="H539" s="7">
        <f t="shared" si="26"/>
        <v>0</v>
      </c>
      <c r="J539" s="1" t="s">
        <v>1128</v>
      </c>
    </row>
    <row r="540" spans="1:10" ht="16.5" customHeight="1">
      <c r="A540" s="26" t="s">
        <v>1129</v>
      </c>
      <c r="B540" s="32"/>
      <c r="C540" s="32"/>
      <c r="D540" s="7">
        <v>0</v>
      </c>
      <c r="E540" s="7">
        <v>0</v>
      </c>
      <c r="F540" s="7">
        <f t="shared" si="24"/>
        <v>0</v>
      </c>
      <c r="G540" s="7">
        <f t="shared" si="25"/>
        <v>0</v>
      </c>
      <c r="H540" s="7">
        <f t="shared" si="26"/>
        <v>0</v>
      </c>
      <c r="J540" s="1" t="s">
        <v>1130</v>
      </c>
    </row>
    <row r="541" spans="1:10" ht="16.5" customHeight="1">
      <c r="A541" s="26" t="s">
        <v>1131</v>
      </c>
      <c r="B541" s="7">
        <v>1139</v>
      </c>
      <c r="C541" s="7">
        <v>1707</v>
      </c>
      <c r="D541" s="7">
        <v>822</v>
      </c>
      <c r="E541" s="7">
        <v>1707</v>
      </c>
      <c r="F541" s="7">
        <f t="shared" si="24"/>
        <v>149.8683055311677</v>
      </c>
      <c r="G541" s="7">
        <f t="shared" si="25"/>
        <v>100</v>
      </c>
      <c r="H541" s="7">
        <f t="shared" si="26"/>
        <v>207.66423357664232</v>
      </c>
      <c r="J541" s="1" t="s">
        <v>1132</v>
      </c>
    </row>
    <row r="542" spans="1:10" ht="16.5" customHeight="1">
      <c r="A542" s="26" t="s">
        <v>1133</v>
      </c>
      <c r="B542" s="32"/>
      <c r="C542" s="32"/>
      <c r="D542" s="7">
        <v>0</v>
      </c>
      <c r="E542" s="7">
        <v>0</v>
      </c>
      <c r="F542" s="7">
        <f t="shared" si="24"/>
        <v>0</v>
      </c>
      <c r="G542" s="7">
        <f t="shared" si="25"/>
        <v>0</v>
      </c>
      <c r="H542" s="7">
        <f t="shared" si="26"/>
        <v>0</v>
      </c>
      <c r="J542" s="1" t="s">
        <v>1134</v>
      </c>
    </row>
    <row r="543" spans="1:10" ht="16.5" customHeight="1">
      <c r="A543" s="26" t="s">
        <v>1135</v>
      </c>
      <c r="B543" s="32"/>
      <c r="C543" s="32"/>
      <c r="D543" s="7">
        <v>53</v>
      </c>
      <c r="E543" s="7">
        <v>59</v>
      </c>
      <c r="F543" s="7">
        <f t="shared" si="24"/>
        <v>0</v>
      </c>
      <c r="G543" s="7">
        <f t="shared" si="25"/>
        <v>0</v>
      </c>
      <c r="H543" s="7">
        <f t="shared" si="26"/>
        <v>111.32075471698113</v>
      </c>
      <c r="J543" s="1" t="s">
        <v>1136</v>
      </c>
    </row>
    <row r="544" spans="1:10" ht="16.5" customHeight="1">
      <c r="A544" s="26" t="s">
        <v>1137</v>
      </c>
      <c r="B544" s="32"/>
      <c r="C544" s="32"/>
      <c r="D544" s="7">
        <v>299</v>
      </c>
      <c r="E544" s="7">
        <v>308</v>
      </c>
      <c r="F544" s="7">
        <f t="shared" si="24"/>
        <v>0</v>
      </c>
      <c r="G544" s="7">
        <f t="shared" si="25"/>
        <v>0</v>
      </c>
      <c r="H544" s="7">
        <f t="shared" si="26"/>
        <v>103.01003344481605</v>
      </c>
      <c r="J544" s="1" t="s">
        <v>1138</v>
      </c>
    </row>
    <row r="545" spans="1:10" ht="16.5" customHeight="1">
      <c r="A545" s="26" t="s">
        <v>1139</v>
      </c>
      <c r="B545" s="32"/>
      <c r="C545" s="32"/>
      <c r="D545" s="7">
        <v>396</v>
      </c>
      <c r="E545" s="7">
        <v>425</v>
      </c>
      <c r="F545" s="7">
        <f t="shared" si="24"/>
        <v>0</v>
      </c>
      <c r="G545" s="7">
        <f t="shared" si="25"/>
        <v>0</v>
      </c>
      <c r="H545" s="7">
        <f t="shared" si="26"/>
        <v>107.32323232323233</v>
      </c>
      <c r="J545" s="1" t="s">
        <v>1140</v>
      </c>
    </row>
    <row r="546" spans="1:10" ht="16.5" customHeight="1">
      <c r="A546" s="26" t="s">
        <v>1141</v>
      </c>
      <c r="B546" s="32"/>
      <c r="C546" s="32"/>
      <c r="D546" s="7">
        <v>0</v>
      </c>
      <c r="E546" s="7">
        <v>0</v>
      </c>
      <c r="F546" s="7">
        <f t="shared" si="24"/>
        <v>0</v>
      </c>
      <c r="G546" s="7">
        <f t="shared" si="25"/>
        <v>0</v>
      </c>
      <c r="H546" s="7">
        <f t="shared" si="26"/>
        <v>0</v>
      </c>
      <c r="J546" s="1" t="s">
        <v>1142</v>
      </c>
    </row>
    <row r="547" spans="1:10" ht="16.5" customHeight="1">
      <c r="A547" s="26" t="s">
        <v>1143</v>
      </c>
      <c r="B547" s="32"/>
      <c r="C547" s="32"/>
      <c r="D547" s="7">
        <v>6</v>
      </c>
      <c r="E547" s="7">
        <v>11</v>
      </c>
      <c r="F547" s="7">
        <f t="shared" si="24"/>
        <v>0</v>
      </c>
      <c r="G547" s="7">
        <f t="shared" si="25"/>
        <v>0</v>
      </c>
      <c r="H547" s="7">
        <f t="shared" si="26"/>
        <v>183.33333333333331</v>
      </c>
      <c r="J547" s="1" t="s">
        <v>1144</v>
      </c>
    </row>
    <row r="548" spans="1:10" ht="16.5" customHeight="1">
      <c r="A548" s="26" t="s">
        <v>1145</v>
      </c>
      <c r="B548" s="32"/>
      <c r="C548" s="32"/>
      <c r="D548" s="7">
        <v>0</v>
      </c>
      <c r="E548" s="7">
        <v>0</v>
      </c>
      <c r="F548" s="7">
        <f t="shared" si="24"/>
        <v>0</v>
      </c>
      <c r="G548" s="7">
        <f t="shared" si="25"/>
        <v>0</v>
      </c>
      <c r="H548" s="7">
        <f t="shared" si="26"/>
        <v>0</v>
      </c>
      <c r="J548" s="1" t="s">
        <v>1146</v>
      </c>
    </row>
    <row r="549" spans="1:10" ht="16.5" customHeight="1">
      <c r="A549" s="26" t="s">
        <v>1147</v>
      </c>
      <c r="B549" s="32"/>
      <c r="C549" s="32"/>
      <c r="D549" s="7">
        <v>0</v>
      </c>
      <c r="E549" s="7">
        <v>0</v>
      </c>
      <c r="F549" s="7">
        <f t="shared" si="24"/>
        <v>0</v>
      </c>
      <c r="G549" s="7">
        <f t="shared" si="25"/>
        <v>0</v>
      </c>
      <c r="H549" s="7">
        <f t="shared" si="26"/>
        <v>0</v>
      </c>
      <c r="J549" s="1" t="s">
        <v>1148</v>
      </c>
    </row>
    <row r="550" spans="1:10" ht="16.5" customHeight="1">
      <c r="A550" s="26" t="s">
        <v>1149</v>
      </c>
      <c r="B550" s="32"/>
      <c r="C550" s="32"/>
      <c r="D550" s="7">
        <v>68</v>
      </c>
      <c r="E550" s="7">
        <v>904</v>
      </c>
      <c r="F550" s="7">
        <f t="shared" si="24"/>
        <v>0</v>
      </c>
      <c r="G550" s="7">
        <f t="shared" si="25"/>
        <v>0</v>
      </c>
      <c r="H550" s="7">
        <f t="shared" si="26"/>
        <v>1329.4117647058824</v>
      </c>
      <c r="J550" s="1" t="s">
        <v>1150</v>
      </c>
    </row>
    <row r="551" spans="1:10" ht="16.5" customHeight="1">
      <c r="A551" s="26" t="s">
        <v>1151</v>
      </c>
      <c r="B551" s="7">
        <v>1669</v>
      </c>
      <c r="C551" s="7">
        <v>3046</v>
      </c>
      <c r="D551" s="7">
        <v>2932</v>
      </c>
      <c r="E551" s="7">
        <v>3046</v>
      </c>
      <c r="F551" s="7">
        <f t="shared" si="24"/>
        <v>182.50449370880767</v>
      </c>
      <c r="G551" s="7">
        <f t="shared" si="25"/>
        <v>100</v>
      </c>
      <c r="H551" s="7">
        <f t="shared" si="26"/>
        <v>103.88813096862211</v>
      </c>
      <c r="J551" s="1" t="s">
        <v>1152</v>
      </c>
    </row>
    <row r="552" spans="1:10" ht="16.5" customHeight="1">
      <c r="A552" s="26" t="s">
        <v>1153</v>
      </c>
      <c r="B552" s="32"/>
      <c r="C552" s="32"/>
      <c r="D552" s="7">
        <v>453</v>
      </c>
      <c r="E552" s="7">
        <v>747</v>
      </c>
      <c r="F552" s="7">
        <f t="shared" si="24"/>
        <v>0</v>
      </c>
      <c r="G552" s="7">
        <f t="shared" si="25"/>
        <v>0</v>
      </c>
      <c r="H552" s="7">
        <f t="shared" si="26"/>
        <v>164.90066225165563</v>
      </c>
      <c r="J552" s="1" t="s">
        <v>1154</v>
      </c>
    </row>
    <row r="553" spans="1:10" ht="16.5" customHeight="1">
      <c r="A553" s="26" t="s">
        <v>1155</v>
      </c>
      <c r="B553" s="32"/>
      <c r="C553" s="32"/>
      <c r="D553" s="7">
        <v>220</v>
      </c>
      <c r="E553" s="7">
        <v>259</v>
      </c>
      <c r="F553" s="7">
        <f t="shared" si="24"/>
        <v>0</v>
      </c>
      <c r="G553" s="7">
        <f t="shared" si="25"/>
        <v>0</v>
      </c>
      <c r="H553" s="7">
        <f t="shared" si="26"/>
        <v>117.72727272727272</v>
      </c>
      <c r="J553" s="1" t="s">
        <v>1156</v>
      </c>
    </row>
    <row r="554" spans="1:10" ht="16.5" customHeight="1">
      <c r="A554" s="26" t="s">
        <v>1157</v>
      </c>
      <c r="B554" s="32"/>
      <c r="C554" s="32"/>
      <c r="D554" s="7">
        <v>1300</v>
      </c>
      <c r="E554" s="7">
        <v>788</v>
      </c>
      <c r="F554" s="7">
        <f t="shared" si="24"/>
        <v>0</v>
      </c>
      <c r="G554" s="7">
        <f t="shared" si="25"/>
        <v>0</v>
      </c>
      <c r="H554" s="7">
        <f t="shared" si="26"/>
        <v>60.61538461538461</v>
      </c>
      <c r="J554" s="1" t="s">
        <v>1158</v>
      </c>
    </row>
    <row r="555" spans="1:10" ht="16.5" customHeight="1">
      <c r="A555" s="26" t="s">
        <v>1159</v>
      </c>
      <c r="B555" s="32"/>
      <c r="C555" s="32"/>
      <c r="D555" s="7">
        <v>2</v>
      </c>
      <c r="E555" s="7">
        <v>2</v>
      </c>
      <c r="F555" s="7">
        <f t="shared" si="24"/>
        <v>0</v>
      </c>
      <c r="G555" s="7">
        <f t="shared" si="25"/>
        <v>0</v>
      </c>
      <c r="H555" s="7">
        <f t="shared" si="26"/>
        <v>100</v>
      </c>
      <c r="J555" s="1" t="s">
        <v>1160</v>
      </c>
    </row>
    <row r="556" spans="1:10" ht="16.5" customHeight="1">
      <c r="A556" s="26" t="s">
        <v>1161</v>
      </c>
      <c r="B556" s="32"/>
      <c r="C556" s="32"/>
      <c r="D556" s="7">
        <v>258</v>
      </c>
      <c r="E556" s="7">
        <v>214</v>
      </c>
      <c r="F556" s="7">
        <f t="shared" si="24"/>
        <v>0</v>
      </c>
      <c r="G556" s="7">
        <f t="shared" si="25"/>
        <v>0</v>
      </c>
      <c r="H556" s="7">
        <f t="shared" si="26"/>
        <v>82.94573643410853</v>
      </c>
      <c r="J556" s="1" t="s">
        <v>1162</v>
      </c>
    </row>
    <row r="557" spans="1:10" ht="16.5" customHeight="1">
      <c r="A557" s="26" t="s">
        <v>1163</v>
      </c>
      <c r="B557" s="32"/>
      <c r="C557" s="32"/>
      <c r="D557" s="7">
        <v>0</v>
      </c>
      <c r="E557" s="7">
        <v>0</v>
      </c>
      <c r="F557" s="7">
        <f t="shared" si="24"/>
        <v>0</v>
      </c>
      <c r="G557" s="7">
        <f t="shared" si="25"/>
        <v>0</v>
      </c>
      <c r="H557" s="7">
        <f t="shared" si="26"/>
        <v>0</v>
      </c>
      <c r="J557" s="1" t="s">
        <v>1164</v>
      </c>
    </row>
    <row r="558" spans="1:10" ht="16.5" customHeight="1">
      <c r="A558" s="26" t="s">
        <v>1165</v>
      </c>
      <c r="B558" s="32"/>
      <c r="C558" s="32"/>
      <c r="D558" s="7">
        <v>699</v>
      </c>
      <c r="E558" s="7">
        <v>1036</v>
      </c>
      <c r="F558" s="7">
        <f t="shared" si="24"/>
        <v>0</v>
      </c>
      <c r="G558" s="7">
        <f t="shared" si="25"/>
        <v>0</v>
      </c>
      <c r="H558" s="7">
        <f t="shared" si="26"/>
        <v>148.21173104434905</v>
      </c>
      <c r="J558" s="1" t="s">
        <v>1166</v>
      </c>
    </row>
    <row r="559" spans="1:10" ht="16.5" customHeight="1">
      <c r="A559" s="26" t="s">
        <v>1167</v>
      </c>
      <c r="B559" s="7">
        <v>253</v>
      </c>
      <c r="C559" s="7">
        <v>177</v>
      </c>
      <c r="D559" s="7">
        <v>206</v>
      </c>
      <c r="E559" s="7">
        <v>177</v>
      </c>
      <c r="F559" s="7">
        <f t="shared" si="24"/>
        <v>69.96047430830039</v>
      </c>
      <c r="G559" s="7">
        <f t="shared" si="25"/>
        <v>100</v>
      </c>
      <c r="H559" s="7">
        <f t="shared" si="26"/>
        <v>85.92233009708737</v>
      </c>
      <c r="J559" s="1" t="s">
        <v>1168</v>
      </c>
    </row>
    <row r="560" spans="1:10" ht="16.5" customHeight="1">
      <c r="A560" s="26" t="s">
        <v>1169</v>
      </c>
      <c r="B560" s="32"/>
      <c r="C560" s="32"/>
      <c r="D560" s="7">
        <v>132</v>
      </c>
      <c r="E560" s="7">
        <v>77</v>
      </c>
      <c r="F560" s="7">
        <f t="shared" si="24"/>
        <v>0</v>
      </c>
      <c r="G560" s="7">
        <f t="shared" si="25"/>
        <v>0</v>
      </c>
      <c r="H560" s="7">
        <f t="shared" si="26"/>
        <v>58.333333333333336</v>
      </c>
      <c r="J560" s="1" t="s">
        <v>1170</v>
      </c>
    </row>
    <row r="561" spans="1:10" ht="16.5" customHeight="1">
      <c r="A561" s="26" t="s">
        <v>1171</v>
      </c>
      <c r="B561" s="32"/>
      <c r="C561" s="32"/>
      <c r="D561" s="7">
        <v>74</v>
      </c>
      <c r="E561" s="7">
        <v>76</v>
      </c>
      <c r="F561" s="7">
        <f t="shared" si="24"/>
        <v>0</v>
      </c>
      <c r="G561" s="7">
        <f t="shared" si="25"/>
        <v>0</v>
      </c>
      <c r="H561" s="7">
        <f t="shared" si="26"/>
        <v>102.7027027027027</v>
      </c>
      <c r="J561" s="1" t="s">
        <v>1172</v>
      </c>
    </row>
    <row r="562" spans="1:10" ht="16.5" customHeight="1">
      <c r="A562" s="26" t="s">
        <v>1173</v>
      </c>
      <c r="B562" s="32"/>
      <c r="C562" s="32"/>
      <c r="D562" s="7">
        <v>0</v>
      </c>
      <c r="E562" s="7">
        <v>0</v>
      </c>
      <c r="F562" s="7">
        <f t="shared" si="24"/>
        <v>0</v>
      </c>
      <c r="G562" s="7">
        <f t="shared" si="25"/>
        <v>0</v>
      </c>
      <c r="H562" s="7">
        <f t="shared" si="26"/>
        <v>0</v>
      </c>
      <c r="J562" s="1" t="s">
        <v>1174</v>
      </c>
    </row>
    <row r="563" spans="1:10" ht="17.25" customHeight="1">
      <c r="A563" s="26" t="s">
        <v>1175</v>
      </c>
      <c r="B563" s="32"/>
      <c r="C563" s="32"/>
      <c r="D563" s="7">
        <v>0</v>
      </c>
      <c r="E563" s="7">
        <v>0</v>
      </c>
      <c r="F563" s="7">
        <f t="shared" si="24"/>
        <v>0</v>
      </c>
      <c r="G563" s="7">
        <f t="shared" si="25"/>
        <v>0</v>
      </c>
      <c r="H563" s="7">
        <f t="shared" si="26"/>
        <v>0</v>
      </c>
      <c r="J563" s="1" t="s">
        <v>1176</v>
      </c>
    </row>
    <row r="564" spans="1:10" ht="17.25" customHeight="1">
      <c r="A564" s="26" t="s">
        <v>1177</v>
      </c>
      <c r="B564" s="32"/>
      <c r="C564" s="32"/>
      <c r="D564" s="75"/>
      <c r="E564" s="7">
        <v>6</v>
      </c>
      <c r="F564" s="7">
        <f t="shared" si="24"/>
        <v>0</v>
      </c>
      <c r="G564" s="7">
        <f t="shared" si="25"/>
        <v>0</v>
      </c>
      <c r="H564" s="7">
        <f t="shared" si="26"/>
        <v>0</v>
      </c>
      <c r="J564" s="1" t="s">
        <v>1178</v>
      </c>
    </row>
    <row r="565" spans="1:10" ht="17.25" customHeight="1">
      <c r="A565" s="26" t="s">
        <v>1179</v>
      </c>
      <c r="B565" s="32"/>
      <c r="C565" s="32"/>
      <c r="D565" s="7">
        <v>0</v>
      </c>
      <c r="E565" s="7">
        <v>18</v>
      </c>
      <c r="F565" s="7">
        <f t="shared" si="24"/>
        <v>0</v>
      </c>
      <c r="G565" s="7">
        <f t="shared" si="25"/>
        <v>0</v>
      </c>
      <c r="H565" s="7">
        <f t="shared" si="26"/>
        <v>0</v>
      </c>
      <c r="J565" s="1" t="s">
        <v>1180</v>
      </c>
    </row>
    <row r="566" spans="1:10" ht="17.25" customHeight="1">
      <c r="A566" s="26" t="s">
        <v>1181</v>
      </c>
      <c r="B566" s="7">
        <v>1377</v>
      </c>
      <c r="C566" s="7">
        <v>912</v>
      </c>
      <c r="D566" s="7">
        <v>509</v>
      </c>
      <c r="E566" s="7">
        <v>912</v>
      </c>
      <c r="F566" s="7">
        <f t="shared" si="24"/>
        <v>66.23093681917211</v>
      </c>
      <c r="G566" s="7">
        <f t="shared" si="25"/>
        <v>100</v>
      </c>
      <c r="H566" s="7">
        <f t="shared" si="26"/>
        <v>179.17485265225935</v>
      </c>
      <c r="J566" s="1" t="s">
        <v>1182</v>
      </c>
    </row>
    <row r="567" spans="1:10" ht="17.25" customHeight="1">
      <c r="A567" s="26" t="s">
        <v>1183</v>
      </c>
      <c r="B567" s="32"/>
      <c r="C567" s="32"/>
      <c r="D567" s="7">
        <v>287</v>
      </c>
      <c r="E567" s="7">
        <v>334</v>
      </c>
      <c r="F567" s="7">
        <f t="shared" si="24"/>
        <v>0</v>
      </c>
      <c r="G567" s="7">
        <f t="shared" si="25"/>
        <v>0</v>
      </c>
      <c r="H567" s="7">
        <f t="shared" si="26"/>
        <v>116.37630662020906</v>
      </c>
      <c r="J567" s="1" t="s">
        <v>1184</v>
      </c>
    </row>
    <row r="568" spans="1:10" ht="16.5" customHeight="1">
      <c r="A568" s="26" t="s">
        <v>1185</v>
      </c>
      <c r="B568" s="32"/>
      <c r="C568" s="32"/>
      <c r="D568" s="7">
        <v>0</v>
      </c>
      <c r="E568" s="7">
        <v>387</v>
      </c>
      <c r="F568" s="7">
        <f t="shared" si="24"/>
        <v>0</v>
      </c>
      <c r="G568" s="7">
        <f t="shared" si="25"/>
        <v>0</v>
      </c>
      <c r="H568" s="7">
        <f t="shared" si="26"/>
        <v>0</v>
      </c>
      <c r="J568" s="1" t="s">
        <v>1186</v>
      </c>
    </row>
    <row r="569" spans="1:10" ht="16.5" customHeight="1">
      <c r="A569" s="26" t="s">
        <v>1187</v>
      </c>
      <c r="B569" s="32"/>
      <c r="C569" s="32"/>
      <c r="D569" s="7">
        <v>0</v>
      </c>
      <c r="E569" s="7">
        <v>0</v>
      </c>
      <c r="F569" s="7">
        <f t="shared" si="24"/>
        <v>0</v>
      </c>
      <c r="G569" s="7">
        <f t="shared" si="25"/>
        <v>0</v>
      </c>
      <c r="H569" s="7">
        <f t="shared" si="26"/>
        <v>0</v>
      </c>
      <c r="J569" s="1" t="s">
        <v>1188</v>
      </c>
    </row>
    <row r="570" spans="1:10" ht="16.5" customHeight="1">
      <c r="A570" s="26" t="s">
        <v>1189</v>
      </c>
      <c r="B570" s="32"/>
      <c r="C570" s="32"/>
      <c r="D570" s="7">
        <v>65</v>
      </c>
      <c r="E570" s="7">
        <v>58</v>
      </c>
      <c r="F570" s="7">
        <f t="shared" si="24"/>
        <v>0</v>
      </c>
      <c r="G570" s="7">
        <f t="shared" si="25"/>
        <v>0</v>
      </c>
      <c r="H570" s="7">
        <f t="shared" si="26"/>
        <v>89.23076923076924</v>
      </c>
      <c r="J570" s="1" t="s">
        <v>1190</v>
      </c>
    </row>
    <row r="571" spans="1:10" ht="16.5" customHeight="1">
      <c r="A571" s="26" t="s">
        <v>1191</v>
      </c>
      <c r="B571" s="32"/>
      <c r="C571" s="32"/>
      <c r="D571" s="7">
        <v>157</v>
      </c>
      <c r="E571" s="7">
        <v>133</v>
      </c>
      <c r="F571" s="7">
        <f t="shared" si="24"/>
        <v>0</v>
      </c>
      <c r="G571" s="7">
        <f t="shared" si="25"/>
        <v>0</v>
      </c>
      <c r="H571" s="7">
        <f t="shared" si="26"/>
        <v>84.71337579617835</v>
      </c>
      <c r="J571" s="1" t="s">
        <v>1192</v>
      </c>
    </row>
    <row r="572" spans="1:10" ht="16.5" customHeight="1">
      <c r="A572" s="26" t="s">
        <v>1193</v>
      </c>
      <c r="B572" s="32"/>
      <c r="C572" s="32"/>
      <c r="D572" s="7">
        <v>0</v>
      </c>
      <c r="E572" s="7">
        <v>0</v>
      </c>
      <c r="F572" s="7">
        <f t="shared" si="24"/>
        <v>0</v>
      </c>
      <c r="G572" s="7">
        <f t="shared" si="25"/>
        <v>0</v>
      </c>
      <c r="H572" s="7">
        <f t="shared" si="26"/>
        <v>0</v>
      </c>
      <c r="J572" s="1" t="s">
        <v>1194</v>
      </c>
    </row>
    <row r="573" spans="1:10" ht="16.5" customHeight="1">
      <c r="A573" s="26" t="s">
        <v>1195</v>
      </c>
      <c r="B573" s="7">
        <v>1027</v>
      </c>
      <c r="C573" s="7">
        <v>1344</v>
      </c>
      <c r="D573" s="7">
        <v>1006</v>
      </c>
      <c r="E573" s="7">
        <v>1344</v>
      </c>
      <c r="F573" s="7">
        <f t="shared" si="24"/>
        <v>130.8666017526777</v>
      </c>
      <c r="G573" s="7">
        <f t="shared" si="25"/>
        <v>100</v>
      </c>
      <c r="H573" s="7">
        <f t="shared" si="26"/>
        <v>133.59840954274352</v>
      </c>
      <c r="J573" s="1" t="s">
        <v>1196</v>
      </c>
    </row>
    <row r="574" spans="1:10" ht="16.5" customHeight="1">
      <c r="A574" s="26" t="s">
        <v>312</v>
      </c>
      <c r="B574" s="32"/>
      <c r="C574" s="32"/>
      <c r="D574" s="7">
        <v>119</v>
      </c>
      <c r="E574" s="7">
        <v>110</v>
      </c>
      <c r="F574" s="7">
        <f t="shared" si="24"/>
        <v>0</v>
      </c>
      <c r="G574" s="7">
        <f t="shared" si="25"/>
        <v>0</v>
      </c>
      <c r="H574" s="7">
        <f t="shared" si="26"/>
        <v>92.43697478991596</v>
      </c>
      <c r="J574" s="1" t="s">
        <v>1197</v>
      </c>
    </row>
    <row r="575" spans="1:10" ht="16.5" customHeight="1">
      <c r="A575" s="26" t="s">
        <v>313</v>
      </c>
      <c r="B575" s="32"/>
      <c r="C575" s="32"/>
      <c r="D575" s="7">
        <v>0</v>
      </c>
      <c r="E575" s="7">
        <v>0</v>
      </c>
      <c r="F575" s="7">
        <f t="shared" si="24"/>
        <v>0</v>
      </c>
      <c r="G575" s="7">
        <f t="shared" si="25"/>
        <v>0</v>
      </c>
      <c r="H575" s="7">
        <f t="shared" si="26"/>
        <v>0</v>
      </c>
      <c r="J575" s="1" t="s">
        <v>1198</v>
      </c>
    </row>
    <row r="576" spans="1:10" ht="16.5" customHeight="1">
      <c r="A576" s="26" t="s">
        <v>314</v>
      </c>
      <c r="B576" s="32"/>
      <c r="C576" s="32"/>
      <c r="D576" s="7">
        <v>0</v>
      </c>
      <c r="E576" s="7">
        <v>0</v>
      </c>
      <c r="F576" s="7">
        <f t="shared" si="24"/>
        <v>0</v>
      </c>
      <c r="G576" s="7">
        <f t="shared" si="25"/>
        <v>0</v>
      </c>
      <c r="H576" s="7">
        <f t="shared" si="26"/>
        <v>0</v>
      </c>
      <c r="J576" s="1" t="s">
        <v>1199</v>
      </c>
    </row>
    <row r="577" spans="1:10" ht="16.5" customHeight="1">
      <c r="A577" s="26" t="s">
        <v>1200</v>
      </c>
      <c r="B577" s="32"/>
      <c r="C577" s="32"/>
      <c r="D577" s="7">
        <v>3</v>
      </c>
      <c r="E577" s="7">
        <v>16</v>
      </c>
      <c r="F577" s="7">
        <f t="shared" si="24"/>
        <v>0</v>
      </c>
      <c r="G577" s="7">
        <f t="shared" si="25"/>
        <v>0</v>
      </c>
      <c r="H577" s="7">
        <f t="shared" si="26"/>
        <v>533.3333333333333</v>
      </c>
      <c r="J577" s="1" t="s">
        <v>1201</v>
      </c>
    </row>
    <row r="578" spans="1:10" ht="16.5" customHeight="1">
      <c r="A578" s="26" t="s">
        <v>1202</v>
      </c>
      <c r="B578" s="32"/>
      <c r="C578" s="32"/>
      <c r="D578" s="7">
        <v>96</v>
      </c>
      <c r="E578" s="7">
        <v>9</v>
      </c>
      <c r="F578" s="7">
        <f t="shared" si="24"/>
        <v>0</v>
      </c>
      <c r="G578" s="7">
        <f t="shared" si="25"/>
        <v>0</v>
      </c>
      <c r="H578" s="7">
        <f t="shared" si="26"/>
        <v>9.375</v>
      </c>
      <c r="J578" s="1" t="s">
        <v>1203</v>
      </c>
    </row>
    <row r="579" spans="1:10" ht="16.5" customHeight="1">
      <c r="A579" s="26" t="s">
        <v>1204</v>
      </c>
      <c r="B579" s="32"/>
      <c r="C579" s="32"/>
      <c r="D579" s="7">
        <v>0</v>
      </c>
      <c r="E579" s="7">
        <v>0</v>
      </c>
      <c r="F579" s="7">
        <f t="shared" si="24"/>
        <v>0</v>
      </c>
      <c r="G579" s="7">
        <f t="shared" si="25"/>
        <v>0</v>
      </c>
      <c r="H579" s="7">
        <f t="shared" si="26"/>
        <v>0</v>
      </c>
      <c r="J579" s="1" t="s">
        <v>1205</v>
      </c>
    </row>
    <row r="580" spans="1:10" ht="16.5" customHeight="1">
      <c r="A580" s="26" t="s">
        <v>1206</v>
      </c>
      <c r="B580" s="32"/>
      <c r="C580" s="32"/>
      <c r="D580" s="7">
        <v>121</v>
      </c>
      <c r="E580" s="7">
        <v>1069</v>
      </c>
      <c r="F580" s="7">
        <f aca="true" t="shared" si="27" ref="F580:F643">IF(B580&lt;&gt;0,(E580/B580)*100,0)</f>
        <v>0</v>
      </c>
      <c r="G580" s="7">
        <f aca="true" t="shared" si="28" ref="G580:G643">IF(C580&lt;&gt;0,(E580/C580)*100,0)</f>
        <v>0</v>
      </c>
      <c r="H580" s="7">
        <f aca="true" t="shared" si="29" ref="H580:H643">IF(D580&lt;&gt;0,(E580/D580)*100,0)</f>
        <v>883.4710743801653</v>
      </c>
      <c r="J580" s="1" t="s">
        <v>1207</v>
      </c>
    </row>
    <row r="581" spans="1:10" ht="16.5" customHeight="1">
      <c r="A581" s="26" t="s">
        <v>1208</v>
      </c>
      <c r="B581" s="32"/>
      <c r="C581" s="32"/>
      <c r="D581" s="7">
        <v>667</v>
      </c>
      <c r="E581" s="7">
        <v>140</v>
      </c>
      <c r="F581" s="7">
        <f t="shared" si="27"/>
        <v>0</v>
      </c>
      <c r="G581" s="7">
        <f t="shared" si="28"/>
        <v>0</v>
      </c>
      <c r="H581" s="7">
        <f t="shared" si="29"/>
        <v>20.98950524737631</v>
      </c>
      <c r="J581" s="1" t="s">
        <v>1209</v>
      </c>
    </row>
    <row r="582" spans="1:10" ht="16.5" customHeight="1">
      <c r="A582" s="26" t="s">
        <v>1210</v>
      </c>
      <c r="B582" s="7">
        <v>66</v>
      </c>
      <c r="C582" s="7">
        <v>70</v>
      </c>
      <c r="D582" s="7">
        <v>81</v>
      </c>
      <c r="E582" s="7">
        <v>70</v>
      </c>
      <c r="F582" s="7">
        <f t="shared" si="27"/>
        <v>106.06060606060606</v>
      </c>
      <c r="G582" s="7">
        <f t="shared" si="28"/>
        <v>100</v>
      </c>
      <c r="H582" s="7">
        <f t="shared" si="29"/>
        <v>86.41975308641975</v>
      </c>
      <c r="J582" s="1" t="s">
        <v>1211</v>
      </c>
    </row>
    <row r="583" spans="1:10" ht="16.5" customHeight="1">
      <c r="A583" s="26" t="s">
        <v>312</v>
      </c>
      <c r="B583" s="32"/>
      <c r="C583" s="32"/>
      <c r="D583" s="7">
        <v>81</v>
      </c>
      <c r="E583" s="7">
        <v>70</v>
      </c>
      <c r="F583" s="7">
        <f t="shared" si="27"/>
        <v>0</v>
      </c>
      <c r="G583" s="7">
        <f t="shared" si="28"/>
        <v>0</v>
      </c>
      <c r="H583" s="7">
        <f t="shared" si="29"/>
        <v>86.41975308641975</v>
      </c>
      <c r="J583" s="1" t="s">
        <v>1212</v>
      </c>
    </row>
    <row r="584" spans="1:10" ht="16.5" customHeight="1">
      <c r="A584" s="26" t="s">
        <v>313</v>
      </c>
      <c r="B584" s="32"/>
      <c r="C584" s="32"/>
      <c r="D584" s="7">
        <v>0</v>
      </c>
      <c r="E584" s="7">
        <v>0</v>
      </c>
      <c r="F584" s="7">
        <f t="shared" si="27"/>
        <v>0</v>
      </c>
      <c r="G584" s="7">
        <f t="shared" si="28"/>
        <v>0</v>
      </c>
      <c r="H584" s="7">
        <f t="shared" si="29"/>
        <v>0</v>
      </c>
      <c r="J584" s="1" t="s">
        <v>1213</v>
      </c>
    </row>
    <row r="585" spans="1:10" ht="16.5" customHeight="1">
      <c r="A585" s="26" t="s">
        <v>314</v>
      </c>
      <c r="B585" s="32"/>
      <c r="C585" s="32"/>
      <c r="D585" s="7">
        <v>0</v>
      </c>
      <c r="E585" s="7">
        <v>0</v>
      </c>
      <c r="F585" s="7">
        <f t="shared" si="27"/>
        <v>0</v>
      </c>
      <c r="G585" s="7">
        <f t="shared" si="28"/>
        <v>0</v>
      </c>
      <c r="H585" s="7">
        <f t="shared" si="29"/>
        <v>0</v>
      </c>
      <c r="J585" s="1" t="s">
        <v>1214</v>
      </c>
    </row>
    <row r="586" spans="1:10" ht="16.5" customHeight="1">
      <c r="A586" s="26" t="s">
        <v>1215</v>
      </c>
      <c r="B586" s="32"/>
      <c r="C586" s="32"/>
      <c r="D586" s="7">
        <v>0</v>
      </c>
      <c r="E586" s="7">
        <v>0</v>
      </c>
      <c r="F586" s="7">
        <f t="shared" si="27"/>
        <v>0</v>
      </c>
      <c r="G586" s="7">
        <f t="shared" si="28"/>
        <v>0</v>
      </c>
      <c r="H586" s="7">
        <f t="shared" si="29"/>
        <v>0</v>
      </c>
      <c r="J586" s="1" t="s">
        <v>1216</v>
      </c>
    </row>
    <row r="587" spans="1:10" ht="16.5" customHeight="1">
      <c r="A587" s="26" t="s">
        <v>1217</v>
      </c>
      <c r="B587" s="7">
        <v>2336</v>
      </c>
      <c r="C587" s="7">
        <v>8739</v>
      </c>
      <c r="D587" s="7">
        <v>6026</v>
      </c>
      <c r="E587" s="7">
        <v>8739</v>
      </c>
      <c r="F587" s="7">
        <f t="shared" si="27"/>
        <v>374.1010273972603</v>
      </c>
      <c r="G587" s="7">
        <f t="shared" si="28"/>
        <v>100</v>
      </c>
      <c r="H587" s="7">
        <f t="shared" si="29"/>
        <v>145.02157318287422</v>
      </c>
      <c r="J587" s="1" t="s">
        <v>1218</v>
      </c>
    </row>
    <row r="588" spans="1:10" ht="16.5" customHeight="1">
      <c r="A588" s="26" t="s">
        <v>1219</v>
      </c>
      <c r="B588" s="32"/>
      <c r="C588" s="32"/>
      <c r="D588" s="7">
        <v>940</v>
      </c>
      <c r="E588" s="7">
        <v>897</v>
      </c>
      <c r="F588" s="7">
        <f t="shared" si="27"/>
        <v>0</v>
      </c>
      <c r="G588" s="7">
        <f t="shared" si="28"/>
        <v>0</v>
      </c>
      <c r="H588" s="7">
        <f t="shared" si="29"/>
        <v>95.42553191489361</v>
      </c>
      <c r="J588" s="1" t="s">
        <v>1220</v>
      </c>
    </row>
    <row r="589" spans="1:10" ht="16.5" customHeight="1">
      <c r="A589" s="26" t="s">
        <v>1221</v>
      </c>
      <c r="B589" s="32"/>
      <c r="C589" s="32"/>
      <c r="D589" s="7">
        <v>5086</v>
      </c>
      <c r="E589" s="7">
        <v>7842</v>
      </c>
      <c r="F589" s="7">
        <f t="shared" si="27"/>
        <v>0</v>
      </c>
      <c r="G589" s="7">
        <f t="shared" si="28"/>
        <v>0</v>
      </c>
      <c r="H589" s="7">
        <f t="shared" si="29"/>
        <v>154.18796696814786</v>
      </c>
      <c r="J589" s="1" t="s">
        <v>1222</v>
      </c>
    </row>
    <row r="590" spans="1:10" ht="16.5" customHeight="1">
      <c r="A590" s="26" t="s">
        <v>1223</v>
      </c>
      <c r="B590" s="7">
        <v>836</v>
      </c>
      <c r="C590" s="7">
        <v>1502</v>
      </c>
      <c r="D590" s="7">
        <v>1426</v>
      </c>
      <c r="E590" s="7">
        <v>1502</v>
      </c>
      <c r="F590" s="7">
        <f t="shared" si="27"/>
        <v>179.66507177033492</v>
      </c>
      <c r="G590" s="7">
        <f t="shared" si="28"/>
        <v>100</v>
      </c>
      <c r="H590" s="7">
        <f t="shared" si="29"/>
        <v>105.32959326788219</v>
      </c>
      <c r="J590" s="1" t="s">
        <v>1224</v>
      </c>
    </row>
    <row r="591" spans="1:10" ht="16.5" customHeight="1">
      <c r="A591" s="26" t="s">
        <v>1225</v>
      </c>
      <c r="B591" s="32"/>
      <c r="C591" s="32"/>
      <c r="D591" s="7">
        <v>1380</v>
      </c>
      <c r="E591" s="7">
        <v>1447</v>
      </c>
      <c r="F591" s="7">
        <f t="shared" si="27"/>
        <v>0</v>
      </c>
      <c r="G591" s="7">
        <f t="shared" si="28"/>
        <v>0</v>
      </c>
      <c r="H591" s="7">
        <f t="shared" si="29"/>
        <v>104.85507246376811</v>
      </c>
      <c r="J591" s="1" t="s">
        <v>1226</v>
      </c>
    </row>
    <row r="592" spans="1:10" ht="16.5" customHeight="1">
      <c r="A592" s="26" t="s">
        <v>1227</v>
      </c>
      <c r="B592" s="32"/>
      <c r="C592" s="32"/>
      <c r="D592" s="7">
        <v>46</v>
      </c>
      <c r="E592" s="7">
        <v>55</v>
      </c>
      <c r="F592" s="7">
        <f t="shared" si="27"/>
        <v>0</v>
      </c>
      <c r="G592" s="7">
        <f t="shared" si="28"/>
        <v>0</v>
      </c>
      <c r="H592" s="7">
        <f t="shared" si="29"/>
        <v>119.56521739130434</v>
      </c>
      <c r="J592" s="1" t="s">
        <v>1228</v>
      </c>
    </row>
    <row r="593" spans="1:10" ht="16.5" customHeight="1">
      <c r="A593" s="26" t="s">
        <v>1229</v>
      </c>
      <c r="B593" s="7">
        <v>173</v>
      </c>
      <c r="C593" s="7">
        <v>1742</v>
      </c>
      <c r="D593" s="7">
        <v>1301</v>
      </c>
      <c r="E593" s="7">
        <v>1742</v>
      </c>
      <c r="F593" s="7">
        <f t="shared" si="27"/>
        <v>1006.9364161849711</v>
      </c>
      <c r="G593" s="7">
        <f t="shared" si="28"/>
        <v>100</v>
      </c>
      <c r="H593" s="7">
        <f t="shared" si="29"/>
        <v>133.89700230591853</v>
      </c>
      <c r="J593" s="1" t="s">
        <v>1230</v>
      </c>
    </row>
    <row r="594" spans="1:10" ht="16.5" customHeight="1">
      <c r="A594" s="26" t="s">
        <v>1231</v>
      </c>
      <c r="B594" s="32"/>
      <c r="C594" s="32"/>
      <c r="D594" s="7">
        <v>15</v>
      </c>
      <c r="E594" s="7">
        <v>23</v>
      </c>
      <c r="F594" s="7">
        <f t="shared" si="27"/>
        <v>0</v>
      </c>
      <c r="G594" s="7">
        <f t="shared" si="28"/>
        <v>0</v>
      </c>
      <c r="H594" s="7">
        <f t="shared" si="29"/>
        <v>153.33333333333334</v>
      </c>
      <c r="J594" s="1" t="s">
        <v>1232</v>
      </c>
    </row>
    <row r="595" spans="1:10" ht="16.5" customHeight="1">
      <c r="A595" s="26" t="s">
        <v>1233</v>
      </c>
      <c r="B595" s="32"/>
      <c r="C595" s="32"/>
      <c r="D595" s="7">
        <v>1286</v>
      </c>
      <c r="E595" s="7">
        <v>1719</v>
      </c>
      <c r="F595" s="7">
        <f t="shared" si="27"/>
        <v>0</v>
      </c>
      <c r="G595" s="7">
        <f t="shared" si="28"/>
        <v>0</v>
      </c>
      <c r="H595" s="7">
        <f t="shared" si="29"/>
        <v>133.67029548989115</v>
      </c>
      <c r="J595" s="1" t="s">
        <v>1234</v>
      </c>
    </row>
    <row r="596" spans="1:10" ht="16.5" customHeight="1">
      <c r="A596" s="26" t="s">
        <v>1235</v>
      </c>
      <c r="B596" s="7">
        <v>0</v>
      </c>
      <c r="C596" s="7">
        <v>0</v>
      </c>
      <c r="D596" s="7">
        <v>0</v>
      </c>
      <c r="E596" s="7">
        <v>0</v>
      </c>
      <c r="F596" s="7">
        <f t="shared" si="27"/>
        <v>0</v>
      </c>
      <c r="G596" s="7">
        <f t="shared" si="28"/>
        <v>0</v>
      </c>
      <c r="H596" s="7">
        <f t="shared" si="29"/>
        <v>0</v>
      </c>
      <c r="J596" s="1" t="s">
        <v>1236</v>
      </c>
    </row>
    <row r="597" spans="1:10" ht="16.5" customHeight="1">
      <c r="A597" s="26" t="s">
        <v>1237</v>
      </c>
      <c r="B597" s="32"/>
      <c r="C597" s="32"/>
      <c r="D597" s="7">
        <v>0</v>
      </c>
      <c r="E597" s="7">
        <v>0</v>
      </c>
      <c r="F597" s="7">
        <f t="shared" si="27"/>
        <v>0</v>
      </c>
      <c r="G597" s="7">
        <f t="shared" si="28"/>
        <v>0</v>
      </c>
      <c r="H597" s="7">
        <f t="shared" si="29"/>
        <v>0</v>
      </c>
      <c r="J597" s="1" t="s">
        <v>1238</v>
      </c>
    </row>
    <row r="598" spans="1:10" ht="16.5" customHeight="1">
      <c r="A598" s="26" t="s">
        <v>1239</v>
      </c>
      <c r="B598" s="32"/>
      <c r="C598" s="32"/>
      <c r="D598" s="7">
        <v>0</v>
      </c>
      <c r="E598" s="7">
        <v>0</v>
      </c>
      <c r="F598" s="7">
        <f t="shared" si="27"/>
        <v>0</v>
      </c>
      <c r="G598" s="7">
        <f t="shared" si="28"/>
        <v>0</v>
      </c>
      <c r="H598" s="7">
        <f t="shared" si="29"/>
        <v>0</v>
      </c>
      <c r="J598" s="1" t="s">
        <v>1240</v>
      </c>
    </row>
    <row r="599" spans="1:10" ht="16.5" customHeight="1">
      <c r="A599" s="26" t="s">
        <v>1241</v>
      </c>
      <c r="B599" s="7">
        <v>59</v>
      </c>
      <c r="C599" s="7">
        <v>37</v>
      </c>
      <c r="D599" s="7">
        <v>65</v>
      </c>
      <c r="E599" s="7">
        <v>37</v>
      </c>
      <c r="F599" s="7">
        <f t="shared" si="27"/>
        <v>62.71186440677966</v>
      </c>
      <c r="G599" s="7">
        <f t="shared" si="28"/>
        <v>100</v>
      </c>
      <c r="H599" s="7">
        <f t="shared" si="29"/>
        <v>56.92307692307692</v>
      </c>
      <c r="J599" s="1" t="s">
        <v>1242</v>
      </c>
    </row>
    <row r="600" spans="1:10" ht="16.5" customHeight="1">
      <c r="A600" s="26" t="s">
        <v>1243</v>
      </c>
      <c r="B600" s="32"/>
      <c r="C600" s="32"/>
      <c r="D600" s="7">
        <v>5</v>
      </c>
      <c r="E600" s="7">
        <v>5</v>
      </c>
      <c r="F600" s="7">
        <f t="shared" si="27"/>
        <v>0</v>
      </c>
      <c r="G600" s="7">
        <f t="shared" si="28"/>
        <v>0</v>
      </c>
      <c r="H600" s="7">
        <f t="shared" si="29"/>
        <v>100</v>
      </c>
      <c r="J600" s="1" t="s">
        <v>1244</v>
      </c>
    </row>
    <row r="601" spans="1:10" ht="16.5" customHeight="1">
      <c r="A601" s="26" t="s">
        <v>1245</v>
      </c>
      <c r="B601" s="32"/>
      <c r="C601" s="32"/>
      <c r="D601" s="7">
        <v>60</v>
      </c>
      <c r="E601" s="7">
        <v>32</v>
      </c>
      <c r="F601" s="7">
        <f t="shared" si="27"/>
        <v>0</v>
      </c>
      <c r="G601" s="7">
        <f t="shared" si="28"/>
        <v>0</v>
      </c>
      <c r="H601" s="7">
        <f t="shared" si="29"/>
        <v>53.333333333333336</v>
      </c>
      <c r="J601" s="1" t="s">
        <v>1246</v>
      </c>
    </row>
    <row r="602" spans="1:10" ht="16.5" customHeight="1">
      <c r="A602" s="26" t="s">
        <v>1247</v>
      </c>
      <c r="B602" s="7">
        <v>0</v>
      </c>
      <c r="C602" s="7">
        <v>215</v>
      </c>
      <c r="D602" s="7">
        <v>0</v>
      </c>
      <c r="E602" s="7">
        <v>215</v>
      </c>
      <c r="F602" s="7">
        <f t="shared" si="27"/>
        <v>0</v>
      </c>
      <c r="G602" s="7">
        <f t="shared" si="28"/>
        <v>100</v>
      </c>
      <c r="H602" s="7">
        <f t="shared" si="29"/>
        <v>0</v>
      </c>
      <c r="J602" s="1" t="s">
        <v>1248</v>
      </c>
    </row>
    <row r="603" spans="1:10" ht="16.5" customHeight="1">
      <c r="A603" s="26" t="s">
        <v>1249</v>
      </c>
      <c r="B603" s="32"/>
      <c r="C603" s="32"/>
      <c r="D603" s="7">
        <v>0</v>
      </c>
      <c r="E603" s="7">
        <v>0</v>
      </c>
      <c r="F603" s="7">
        <f t="shared" si="27"/>
        <v>0</v>
      </c>
      <c r="G603" s="7">
        <f t="shared" si="28"/>
        <v>0</v>
      </c>
      <c r="H603" s="7">
        <f t="shared" si="29"/>
        <v>0</v>
      </c>
      <c r="J603" s="1" t="s">
        <v>1250</v>
      </c>
    </row>
    <row r="604" spans="1:10" ht="16.5" customHeight="1">
      <c r="A604" s="26" t="s">
        <v>1251</v>
      </c>
      <c r="B604" s="32"/>
      <c r="C604" s="32"/>
      <c r="D604" s="7">
        <v>0</v>
      </c>
      <c r="E604" s="7">
        <v>215</v>
      </c>
      <c r="F604" s="7">
        <f t="shared" si="27"/>
        <v>0</v>
      </c>
      <c r="G604" s="7">
        <f t="shared" si="28"/>
        <v>0</v>
      </c>
      <c r="H604" s="7">
        <f t="shared" si="29"/>
        <v>0</v>
      </c>
      <c r="J604" s="1" t="s">
        <v>1252</v>
      </c>
    </row>
    <row r="605" spans="1:10" ht="16.5" customHeight="1">
      <c r="A605" s="26" t="s">
        <v>1253</v>
      </c>
      <c r="B605" s="32"/>
      <c r="C605" s="32"/>
      <c r="D605" s="7">
        <v>0</v>
      </c>
      <c r="E605" s="7">
        <v>0</v>
      </c>
      <c r="F605" s="7">
        <f t="shared" si="27"/>
        <v>0</v>
      </c>
      <c r="G605" s="7">
        <f t="shared" si="28"/>
        <v>0</v>
      </c>
      <c r="H605" s="7">
        <f t="shared" si="29"/>
        <v>0</v>
      </c>
      <c r="J605" s="1" t="s">
        <v>1254</v>
      </c>
    </row>
    <row r="606" spans="1:10" ht="16.5" customHeight="1">
      <c r="A606" s="26" t="s">
        <v>1255</v>
      </c>
      <c r="B606" s="7">
        <v>140</v>
      </c>
      <c r="C606" s="7">
        <v>0</v>
      </c>
      <c r="D606" s="7">
        <v>0</v>
      </c>
      <c r="E606" s="7">
        <v>0</v>
      </c>
      <c r="F606" s="7">
        <f t="shared" si="27"/>
        <v>0</v>
      </c>
      <c r="G606" s="7">
        <f t="shared" si="28"/>
        <v>0</v>
      </c>
      <c r="H606" s="7">
        <f t="shared" si="29"/>
        <v>0</v>
      </c>
      <c r="J606" s="1" t="s">
        <v>1256</v>
      </c>
    </row>
    <row r="607" spans="1:10" ht="16.5" customHeight="1">
      <c r="A607" s="26" t="s">
        <v>1257</v>
      </c>
      <c r="B607" s="32"/>
      <c r="C607" s="32"/>
      <c r="D607" s="7">
        <v>0</v>
      </c>
      <c r="E607" s="7">
        <v>0</v>
      </c>
      <c r="F607" s="7">
        <f t="shared" si="27"/>
        <v>0</v>
      </c>
      <c r="G607" s="7">
        <f t="shared" si="28"/>
        <v>0</v>
      </c>
      <c r="H607" s="7">
        <f t="shared" si="29"/>
        <v>0</v>
      </c>
      <c r="J607" s="1" t="s">
        <v>1258</v>
      </c>
    </row>
    <row r="608" spans="1:10" ht="16.5" customHeight="1">
      <c r="A608" s="26" t="s">
        <v>1259</v>
      </c>
      <c r="B608" s="32"/>
      <c r="C608" s="32"/>
      <c r="D608" s="7">
        <v>0</v>
      </c>
      <c r="E608" s="7">
        <v>0</v>
      </c>
      <c r="F608" s="7">
        <f t="shared" si="27"/>
        <v>0</v>
      </c>
      <c r="G608" s="7">
        <f t="shared" si="28"/>
        <v>0</v>
      </c>
      <c r="H608" s="7">
        <f t="shared" si="29"/>
        <v>0</v>
      </c>
      <c r="J608" s="1" t="s">
        <v>1260</v>
      </c>
    </row>
    <row r="609" spans="1:10" ht="16.5" customHeight="1">
      <c r="A609" s="26" t="s">
        <v>1261</v>
      </c>
      <c r="B609" s="32"/>
      <c r="C609" s="32"/>
      <c r="D609" s="7">
        <v>0</v>
      </c>
      <c r="E609" s="7">
        <v>0</v>
      </c>
      <c r="F609" s="7">
        <f t="shared" si="27"/>
        <v>0</v>
      </c>
      <c r="G609" s="7">
        <f t="shared" si="28"/>
        <v>0</v>
      </c>
      <c r="H609" s="7">
        <f t="shared" si="29"/>
        <v>0</v>
      </c>
      <c r="J609" s="1" t="s">
        <v>1262</v>
      </c>
    </row>
    <row r="610" spans="1:10" ht="17.25" customHeight="1">
      <c r="A610" s="26" t="s">
        <v>1263</v>
      </c>
      <c r="B610" s="32"/>
      <c r="C610" s="32"/>
      <c r="D610" s="7">
        <v>0</v>
      </c>
      <c r="E610" s="7">
        <v>0</v>
      </c>
      <c r="F610" s="7">
        <f t="shared" si="27"/>
        <v>0</v>
      </c>
      <c r="G610" s="7">
        <f t="shared" si="28"/>
        <v>0</v>
      </c>
      <c r="H610" s="7">
        <f t="shared" si="29"/>
        <v>0</v>
      </c>
      <c r="J610" s="1" t="s">
        <v>1264</v>
      </c>
    </row>
    <row r="611" spans="1:10" ht="17.25" customHeight="1">
      <c r="A611" s="26" t="s">
        <v>1265</v>
      </c>
      <c r="B611" s="7">
        <v>80</v>
      </c>
      <c r="C611" s="7">
        <v>40</v>
      </c>
      <c r="D611" s="75"/>
      <c r="E611" s="7">
        <v>40</v>
      </c>
      <c r="F611" s="7">
        <f t="shared" si="27"/>
        <v>50</v>
      </c>
      <c r="G611" s="7">
        <f t="shared" si="28"/>
        <v>100</v>
      </c>
      <c r="H611" s="7">
        <f t="shared" si="29"/>
        <v>0</v>
      </c>
      <c r="J611" s="1" t="s">
        <v>1266</v>
      </c>
    </row>
    <row r="612" spans="1:10" ht="17.25" customHeight="1">
      <c r="A612" s="26" t="s">
        <v>312</v>
      </c>
      <c r="B612" s="32"/>
      <c r="C612" s="32"/>
      <c r="D612" s="75"/>
      <c r="E612" s="7">
        <v>3</v>
      </c>
      <c r="F612" s="7">
        <f t="shared" si="27"/>
        <v>0</v>
      </c>
      <c r="G612" s="7">
        <f t="shared" si="28"/>
        <v>0</v>
      </c>
      <c r="H612" s="7">
        <f t="shared" si="29"/>
        <v>0</v>
      </c>
      <c r="J612" s="1" t="s">
        <v>1267</v>
      </c>
    </row>
    <row r="613" spans="1:10" ht="17.25" customHeight="1">
      <c r="A613" s="26" t="s">
        <v>313</v>
      </c>
      <c r="B613" s="32"/>
      <c r="C613" s="32"/>
      <c r="D613" s="75"/>
      <c r="E613" s="7">
        <v>0</v>
      </c>
      <c r="F613" s="7">
        <f t="shared" si="27"/>
        <v>0</v>
      </c>
      <c r="G613" s="7">
        <f t="shared" si="28"/>
        <v>0</v>
      </c>
      <c r="H613" s="7">
        <f t="shared" si="29"/>
        <v>0</v>
      </c>
      <c r="J613" s="1" t="s">
        <v>1268</v>
      </c>
    </row>
    <row r="614" spans="1:10" ht="17.25" customHeight="1">
      <c r="A614" s="26" t="s">
        <v>314</v>
      </c>
      <c r="B614" s="32"/>
      <c r="C614" s="32"/>
      <c r="D614" s="75"/>
      <c r="E614" s="7">
        <v>0</v>
      </c>
      <c r="F614" s="7">
        <f t="shared" si="27"/>
        <v>0</v>
      </c>
      <c r="G614" s="7">
        <f t="shared" si="28"/>
        <v>0</v>
      </c>
      <c r="H614" s="7">
        <f t="shared" si="29"/>
        <v>0</v>
      </c>
      <c r="J614" s="1" t="s">
        <v>1269</v>
      </c>
    </row>
    <row r="615" spans="1:10" ht="17.25" customHeight="1">
      <c r="A615" s="26" t="s">
        <v>1270</v>
      </c>
      <c r="B615" s="32"/>
      <c r="C615" s="32"/>
      <c r="D615" s="75"/>
      <c r="E615" s="7">
        <v>37</v>
      </c>
      <c r="F615" s="7">
        <f t="shared" si="27"/>
        <v>0</v>
      </c>
      <c r="G615" s="7">
        <f t="shared" si="28"/>
        <v>0</v>
      </c>
      <c r="H615" s="7">
        <f t="shared" si="29"/>
        <v>0</v>
      </c>
      <c r="J615" s="1" t="s">
        <v>1271</v>
      </c>
    </row>
    <row r="616" spans="1:10" ht="17.25" customHeight="1">
      <c r="A616" s="26" t="s">
        <v>1272</v>
      </c>
      <c r="B616" s="32"/>
      <c r="C616" s="32"/>
      <c r="D616" s="75"/>
      <c r="E616" s="7">
        <v>0</v>
      </c>
      <c r="F616" s="7">
        <f t="shared" si="27"/>
        <v>0</v>
      </c>
      <c r="G616" s="7">
        <f t="shared" si="28"/>
        <v>0</v>
      </c>
      <c r="H616" s="7">
        <f t="shared" si="29"/>
        <v>0</v>
      </c>
      <c r="J616" s="1" t="s">
        <v>1273</v>
      </c>
    </row>
    <row r="617" spans="1:10" ht="17.25" customHeight="1">
      <c r="A617" s="26" t="s">
        <v>321</v>
      </c>
      <c r="B617" s="32"/>
      <c r="C617" s="32"/>
      <c r="D617" s="75"/>
      <c r="E617" s="7">
        <v>0</v>
      </c>
      <c r="F617" s="7">
        <f t="shared" si="27"/>
        <v>0</v>
      </c>
      <c r="G617" s="7">
        <f t="shared" si="28"/>
        <v>0</v>
      </c>
      <c r="H617" s="7">
        <f t="shared" si="29"/>
        <v>0</v>
      </c>
      <c r="J617" s="1" t="s">
        <v>1274</v>
      </c>
    </row>
    <row r="618" spans="1:10" ht="17.25" customHeight="1">
      <c r="A618" s="26" t="s">
        <v>1275</v>
      </c>
      <c r="B618" s="32"/>
      <c r="C618" s="32"/>
      <c r="D618" s="75"/>
      <c r="E618" s="7">
        <v>0</v>
      </c>
      <c r="F618" s="7">
        <f t="shared" si="27"/>
        <v>0</v>
      </c>
      <c r="G618" s="7">
        <f t="shared" si="28"/>
        <v>0</v>
      </c>
      <c r="H618" s="7">
        <f t="shared" si="29"/>
        <v>0</v>
      </c>
      <c r="J618" s="1" t="s">
        <v>1276</v>
      </c>
    </row>
    <row r="619" spans="1:10" ht="17.25" customHeight="1">
      <c r="A619" s="26" t="s">
        <v>1277</v>
      </c>
      <c r="B619" s="7">
        <v>415</v>
      </c>
      <c r="C619" s="7">
        <v>533</v>
      </c>
      <c r="D619" s="7">
        <v>341</v>
      </c>
      <c r="E619" s="7">
        <v>533</v>
      </c>
      <c r="F619" s="7">
        <f t="shared" si="27"/>
        <v>128.43373493975903</v>
      </c>
      <c r="G619" s="7">
        <f t="shared" si="28"/>
        <v>100</v>
      </c>
      <c r="H619" s="7">
        <f t="shared" si="29"/>
        <v>156.3049853372434</v>
      </c>
      <c r="J619" s="1" t="s">
        <v>1278</v>
      </c>
    </row>
    <row r="620" spans="1:10" ht="17.25" customHeight="1">
      <c r="A620" s="26" t="s">
        <v>1279</v>
      </c>
      <c r="B620" s="32"/>
      <c r="C620" s="32"/>
      <c r="D620" s="7">
        <v>341</v>
      </c>
      <c r="E620" s="7">
        <v>533</v>
      </c>
      <c r="F620" s="7">
        <f t="shared" si="27"/>
        <v>0</v>
      </c>
      <c r="G620" s="7">
        <f t="shared" si="28"/>
        <v>0</v>
      </c>
      <c r="H620" s="7">
        <f t="shared" si="29"/>
        <v>156.3049853372434</v>
      </c>
      <c r="J620" s="1" t="s">
        <v>1280</v>
      </c>
    </row>
    <row r="621" spans="1:10" ht="17.25" customHeight="1">
      <c r="A621" s="26" t="s">
        <v>273</v>
      </c>
      <c r="B621" s="7">
        <v>37294</v>
      </c>
      <c r="C621" s="7">
        <v>36806</v>
      </c>
      <c r="D621" s="7">
        <v>41358</v>
      </c>
      <c r="E621" s="7">
        <v>36806</v>
      </c>
      <c r="F621" s="7">
        <f t="shared" si="27"/>
        <v>98.69147852201426</v>
      </c>
      <c r="G621" s="7">
        <f t="shared" si="28"/>
        <v>100</v>
      </c>
      <c r="H621" s="7">
        <f t="shared" si="29"/>
        <v>88.99366507084481</v>
      </c>
      <c r="J621" s="1" t="s">
        <v>1281</v>
      </c>
    </row>
    <row r="622" spans="1:10" ht="17.25" customHeight="1">
      <c r="A622" s="26" t="s">
        <v>1282</v>
      </c>
      <c r="B622" s="7">
        <v>487</v>
      </c>
      <c r="C622" s="7">
        <v>505</v>
      </c>
      <c r="D622" s="7">
        <v>513</v>
      </c>
      <c r="E622" s="7">
        <v>505</v>
      </c>
      <c r="F622" s="7">
        <f t="shared" si="27"/>
        <v>103.69609856262834</v>
      </c>
      <c r="G622" s="7">
        <f t="shared" si="28"/>
        <v>100</v>
      </c>
      <c r="H622" s="7">
        <f t="shared" si="29"/>
        <v>98.44054580896686</v>
      </c>
      <c r="J622" s="1" t="s">
        <v>1283</v>
      </c>
    </row>
    <row r="623" spans="1:10" ht="17.25" customHeight="1">
      <c r="A623" s="26" t="s">
        <v>312</v>
      </c>
      <c r="B623" s="32"/>
      <c r="C623" s="32"/>
      <c r="D623" s="7">
        <v>299</v>
      </c>
      <c r="E623" s="7">
        <v>266</v>
      </c>
      <c r="F623" s="7">
        <f t="shared" si="27"/>
        <v>0</v>
      </c>
      <c r="G623" s="7">
        <f t="shared" si="28"/>
        <v>0</v>
      </c>
      <c r="H623" s="7">
        <f t="shared" si="29"/>
        <v>88.96321070234113</v>
      </c>
      <c r="J623" s="1" t="s">
        <v>1284</v>
      </c>
    </row>
    <row r="624" spans="1:10" ht="16.5" customHeight="1">
      <c r="A624" s="26" t="s">
        <v>313</v>
      </c>
      <c r="B624" s="32"/>
      <c r="C624" s="32"/>
      <c r="D624" s="7">
        <v>0</v>
      </c>
      <c r="E624" s="7">
        <v>0</v>
      </c>
      <c r="F624" s="7">
        <f t="shared" si="27"/>
        <v>0</v>
      </c>
      <c r="G624" s="7">
        <f t="shared" si="28"/>
        <v>0</v>
      </c>
      <c r="H624" s="7">
        <f t="shared" si="29"/>
        <v>0</v>
      </c>
      <c r="J624" s="1" t="s">
        <v>1285</v>
      </c>
    </row>
    <row r="625" spans="1:10" ht="16.5" customHeight="1">
      <c r="A625" s="26" t="s">
        <v>314</v>
      </c>
      <c r="B625" s="32"/>
      <c r="C625" s="32"/>
      <c r="D625" s="7">
        <v>0</v>
      </c>
      <c r="E625" s="7">
        <v>0</v>
      </c>
      <c r="F625" s="7">
        <f t="shared" si="27"/>
        <v>0</v>
      </c>
      <c r="G625" s="7">
        <f t="shared" si="28"/>
        <v>0</v>
      </c>
      <c r="H625" s="7">
        <f t="shared" si="29"/>
        <v>0</v>
      </c>
      <c r="J625" s="1" t="s">
        <v>1286</v>
      </c>
    </row>
    <row r="626" spans="1:10" ht="16.5" customHeight="1">
      <c r="A626" s="26" t="s">
        <v>1287</v>
      </c>
      <c r="B626" s="32"/>
      <c r="C626" s="32"/>
      <c r="D626" s="7">
        <v>214</v>
      </c>
      <c r="E626" s="7">
        <v>239</v>
      </c>
      <c r="F626" s="7">
        <f t="shared" si="27"/>
        <v>0</v>
      </c>
      <c r="G626" s="7">
        <f t="shared" si="28"/>
        <v>0</v>
      </c>
      <c r="H626" s="7">
        <f t="shared" si="29"/>
        <v>111.68224299065422</v>
      </c>
      <c r="J626" s="1" t="s">
        <v>1288</v>
      </c>
    </row>
    <row r="627" spans="1:10" ht="16.5" customHeight="1">
      <c r="A627" s="26" t="s">
        <v>1289</v>
      </c>
      <c r="B627" s="7">
        <v>6423</v>
      </c>
      <c r="C627" s="7">
        <v>3535</v>
      </c>
      <c r="D627" s="7">
        <v>6401</v>
      </c>
      <c r="E627" s="7">
        <v>3535</v>
      </c>
      <c r="F627" s="7">
        <f t="shared" si="27"/>
        <v>55.03658726451813</v>
      </c>
      <c r="G627" s="7">
        <f t="shared" si="28"/>
        <v>100</v>
      </c>
      <c r="H627" s="7">
        <f t="shared" si="29"/>
        <v>55.22574597719107</v>
      </c>
      <c r="J627" s="1" t="s">
        <v>1290</v>
      </c>
    </row>
    <row r="628" spans="1:10" ht="16.5" customHeight="1">
      <c r="A628" s="26" t="s">
        <v>1291</v>
      </c>
      <c r="B628" s="32"/>
      <c r="C628" s="32"/>
      <c r="D628" s="7">
        <v>4217</v>
      </c>
      <c r="E628" s="7">
        <v>2304</v>
      </c>
      <c r="F628" s="7">
        <f t="shared" si="27"/>
        <v>0</v>
      </c>
      <c r="G628" s="7">
        <f t="shared" si="28"/>
        <v>0</v>
      </c>
      <c r="H628" s="7">
        <f t="shared" si="29"/>
        <v>54.63599715437515</v>
      </c>
      <c r="J628" s="1" t="s">
        <v>1292</v>
      </c>
    </row>
    <row r="629" spans="1:10" ht="16.5" customHeight="1">
      <c r="A629" s="26" t="s">
        <v>1293</v>
      </c>
      <c r="B629" s="32"/>
      <c r="C629" s="32"/>
      <c r="D629" s="7">
        <v>2169</v>
      </c>
      <c r="E629" s="7">
        <v>1231</v>
      </c>
      <c r="F629" s="7">
        <f t="shared" si="27"/>
        <v>0</v>
      </c>
      <c r="G629" s="7">
        <f t="shared" si="28"/>
        <v>0</v>
      </c>
      <c r="H629" s="7">
        <f t="shared" si="29"/>
        <v>56.75426463808206</v>
      </c>
      <c r="J629" s="1" t="s">
        <v>1294</v>
      </c>
    </row>
    <row r="630" spans="1:10" ht="16.5" customHeight="1">
      <c r="A630" s="26" t="s">
        <v>1295</v>
      </c>
      <c r="B630" s="32"/>
      <c r="C630" s="32"/>
      <c r="D630" s="7">
        <v>0</v>
      </c>
      <c r="E630" s="7">
        <v>0</v>
      </c>
      <c r="F630" s="7">
        <f t="shared" si="27"/>
        <v>0</v>
      </c>
      <c r="G630" s="7">
        <f t="shared" si="28"/>
        <v>0</v>
      </c>
      <c r="H630" s="7">
        <f t="shared" si="29"/>
        <v>0</v>
      </c>
      <c r="J630" s="1" t="s">
        <v>1296</v>
      </c>
    </row>
    <row r="631" spans="1:10" ht="16.5" customHeight="1">
      <c r="A631" s="26" t="s">
        <v>1297</v>
      </c>
      <c r="B631" s="32"/>
      <c r="C631" s="32"/>
      <c r="D631" s="7">
        <v>0</v>
      </c>
      <c r="E631" s="7">
        <v>0</v>
      </c>
      <c r="F631" s="7">
        <f t="shared" si="27"/>
        <v>0</v>
      </c>
      <c r="G631" s="7">
        <f t="shared" si="28"/>
        <v>0</v>
      </c>
      <c r="H631" s="7">
        <f t="shared" si="29"/>
        <v>0</v>
      </c>
      <c r="J631" s="1" t="s">
        <v>1298</v>
      </c>
    </row>
    <row r="632" spans="1:10" ht="16.5" customHeight="1">
      <c r="A632" s="26" t="s">
        <v>1299</v>
      </c>
      <c r="B632" s="32"/>
      <c r="C632" s="32"/>
      <c r="D632" s="7">
        <v>0</v>
      </c>
      <c r="E632" s="7">
        <v>0</v>
      </c>
      <c r="F632" s="7">
        <f t="shared" si="27"/>
        <v>0</v>
      </c>
      <c r="G632" s="7">
        <f t="shared" si="28"/>
        <v>0</v>
      </c>
      <c r="H632" s="7">
        <f t="shared" si="29"/>
        <v>0</v>
      </c>
      <c r="J632" s="1" t="s">
        <v>1300</v>
      </c>
    </row>
    <row r="633" spans="1:10" ht="16.5" customHeight="1">
      <c r="A633" s="26" t="s">
        <v>1301</v>
      </c>
      <c r="B633" s="32"/>
      <c r="C633" s="32"/>
      <c r="D633" s="7">
        <v>0</v>
      </c>
      <c r="E633" s="7">
        <v>0</v>
      </c>
      <c r="F633" s="7">
        <f t="shared" si="27"/>
        <v>0</v>
      </c>
      <c r="G633" s="7">
        <f t="shared" si="28"/>
        <v>0</v>
      </c>
      <c r="H633" s="7">
        <f t="shared" si="29"/>
        <v>0</v>
      </c>
      <c r="J633" s="1" t="s">
        <v>1302</v>
      </c>
    </row>
    <row r="634" spans="1:10" ht="16.5" customHeight="1">
      <c r="A634" s="26" t="s">
        <v>1303</v>
      </c>
      <c r="B634" s="32"/>
      <c r="C634" s="32"/>
      <c r="D634" s="7">
        <v>0</v>
      </c>
      <c r="E634" s="7">
        <v>0</v>
      </c>
      <c r="F634" s="7">
        <f t="shared" si="27"/>
        <v>0</v>
      </c>
      <c r="G634" s="7">
        <f t="shared" si="28"/>
        <v>0</v>
      </c>
      <c r="H634" s="7">
        <f t="shared" si="29"/>
        <v>0</v>
      </c>
      <c r="J634" s="1" t="s">
        <v>1304</v>
      </c>
    </row>
    <row r="635" spans="1:10" ht="16.5" customHeight="1">
      <c r="A635" s="26" t="s">
        <v>1305</v>
      </c>
      <c r="B635" s="32"/>
      <c r="C635" s="32"/>
      <c r="D635" s="7">
        <v>0</v>
      </c>
      <c r="E635" s="7">
        <v>0</v>
      </c>
      <c r="F635" s="7">
        <f t="shared" si="27"/>
        <v>0</v>
      </c>
      <c r="G635" s="7">
        <f t="shared" si="28"/>
        <v>0</v>
      </c>
      <c r="H635" s="7">
        <f t="shared" si="29"/>
        <v>0</v>
      </c>
      <c r="J635" s="1" t="s">
        <v>1306</v>
      </c>
    </row>
    <row r="636" spans="1:10" ht="16.5" customHeight="1">
      <c r="A636" s="26" t="s">
        <v>1307</v>
      </c>
      <c r="B636" s="32"/>
      <c r="C636" s="32"/>
      <c r="D636" s="7">
        <v>0</v>
      </c>
      <c r="E636" s="7">
        <v>0</v>
      </c>
      <c r="F636" s="7">
        <f t="shared" si="27"/>
        <v>0</v>
      </c>
      <c r="G636" s="7">
        <f t="shared" si="28"/>
        <v>0</v>
      </c>
      <c r="H636" s="7">
        <f t="shared" si="29"/>
        <v>0</v>
      </c>
      <c r="J636" s="1" t="s">
        <v>1308</v>
      </c>
    </row>
    <row r="637" spans="1:10" ht="16.5" customHeight="1">
      <c r="A637" s="26" t="s">
        <v>1309</v>
      </c>
      <c r="B637" s="32"/>
      <c r="C637" s="32"/>
      <c r="D637" s="7">
        <v>0</v>
      </c>
      <c r="E637" s="7">
        <v>0</v>
      </c>
      <c r="F637" s="7">
        <f t="shared" si="27"/>
        <v>0</v>
      </c>
      <c r="G637" s="7">
        <f t="shared" si="28"/>
        <v>0</v>
      </c>
      <c r="H637" s="7">
        <f t="shared" si="29"/>
        <v>0</v>
      </c>
      <c r="J637" s="1" t="s">
        <v>1310</v>
      </c>
    </row>
    <row r="638" spans="1:10" ht="16.5" customHeight="1">
      <c r="A638" s="26" t="s">
        <v>1311</v>
      </c>
      <c r="B638" s="32"/>
      <c r="C638" s="32"/>
      <c r="D638" s="7">
        <v>0</v>
      </c>
      <c r="E638" s="7">
        <v>0</v>
      </c>
      <c r="F638" s="7">
        <f t="shared" si="27"/>
        <v>0</v>
      </c>
      <c r="G638" s="7">
        <f t="shared" si="28"/>
        <v>0</v>
      </c>
      <c r="H638" s="7">
        <f t="shared" si="29"/>
        <v>0</v>
      </c>
      <c r="J638" s="1" t="s">
        <v>1312</v>
      </c>
    </row>
    <row r="639" spans="1:10" ht="16.5" customHeight="1">
      <c r="A639" s="26" t="s">
        <v>1313</v>
      </c>
      <c r="B639" s="32"/>
      <c r="C639" s="32"/>
      <c r="D639" s="7">
        <v>15</v>
      </c>
      <c r="E639" s="7">
        <v>0</v>
      </c>
      <c r="F639" s="7">
        <f t="shared" si="27"/>
        <v>0</v>
      </c>
      <c r="G639" s="7">
        <f t="shared" si="28"/>
        <v>0</v>
      </c>
      <c r="H639" s="7">
        <f t="shared" si="29"/>
        <v>0</v>
      </c>
      <c r="J639" s="1" t="s">
        <v>1314</v>
      </c>
    </row>
    <row r="640" spans="1:10" ht="16.5" customHeight="1">
      <c r="A640" s="26" t="s">
        <v>1315</v>
      </c>
      <c r="B640" s="7">
        <v>1396</v>
      </c>
      <c r="C640" s="7">
        <v>1595</v>
      </c>
      <c r="D640" s="7">
        <v>1899</v>
      </c>
      <c r="E640" s="7">
        <v>1595</v>
      </c>
      <c r="F640" s="7">
        <f t="shared" si="27"/>
        <v>114.25501432664757</v>
      </c>
      <c r="G640" s="7">
        <f t="shared" si="28"/>
        <v>100</v>
      </c>
      <c r="H640" s="7">
        <f t="shared" si="29"/>
        <v>83.99157451290152</v>
      </c>
      <c r="J640" s="1" t="s">
        <v>1316</v>
      </c>
    </row>
    <row r="641" spans="1:10" ht="16.5" customHeight="1">
      <c r="A641" s="26" t="s">
        <v>1317</v>
      </c>
      <c r="B641" s="32"/>
      <c r="C641" s="32"/>
      <c r="D641" s="7">
        <v>0</v>
      </c>
      <c r="E641" s="7">
        <v>0</v>
      </c>
      <c r="F641" s="7">
        <f t="shared" si="27"/>
        <v>0</v>
      </c>
      <c r="G641" s="7">
        <f t="shared" si="28"/>
        <v>0</v>
      </c>
      <c r="H641" s="7">
        <f t="shared" si="29"/>
        <v>0</v>
      </c>
      <c r="J641" s="1" t="s">
        <v>1318</v>
      </c>
    </row>
    <row r="642" spans="1:10" ht="16.5" customHeight="1">
      <c r="A642" s="26" t="s">
        <v>1319</v>
      </c>
      <c r="B642" s="32"/>
      <c r="C642" s="32"/>
      <c r="D642" s="7">
        <v>1266</v>
      </c>
      <c r="E642" s="7">
        <v>1413</v>
      </c>
      <c r="F642" s="7">
        <f t="shared" si="27"/>
        <v>0</v>
      </c>
      <c r="G642" s="7">
        <f t="shared" si="28"/>
        <v>0</v>
      </c>
      <c r="H642" s="7">
        <f t="shared" si="29"/>
        <v>111.61137440758293</v>
      </c>
      <c r="J642" s="1" t="s">
        <v>1320</v>
      </c>
    </row>
    <row r="643" spans="1:10" ht="16.5" customHeight="1">
      <c r="A643" s="26" t="s">
        <v>1321</v>
      </c>
      <c r="B643" s="32"/>
      <c r="C643" s="32"/>
      <c r="D643" s="7">
        <v>633</v>
      </c>
      <c r="E643" s="7">
        <v>182</v>
      </c>
      <c r="F643" s="7">
        <f t="shared" si="27"/>
        <v>0</v>
      </c>
      <c r="G643" s="7">
        <f t="shared" si="28"/>
        <v>0</v>
      </c>
      <c r="H643" s="7">
        <f t="shared" si="29"/>
        <v>28.751974723538705</v>
      </c>
      <c r="J643" s="1" t="s">
        <v>1322</v>
      </c>
    </row>
    <row r="644" spans="1:10" ht="16.5" customHeight="1">
      <c r="A644" s="26" t="s">
        <v>1323</v>
      </c>
      <c r="B644" s="7">
        <v>4273</v>
      </c>
      <c r="C644" s="7">
        <v>2435</v>
      </c>
      <c r="D644" s="7">
        <v>2616</v>
      </c>
      <c r="E644" s="7">
        <v>2435</v>
      </c>
      <c r="F644" s="7">
        <f aca="true" t="shared" si="30" ref="F644:F707">IF(B644&lt;&gt;0,(E644/B644)*100,0)</f>
        <v>56.98572431546922</v>
      </c>
      <c r="G644" s="7">
        <f aca="true" t="shared" si="31" ref="G644:G707">IF(C644&lt;&gt;0,(E644/C644)*100,0)</f>
        <v>100</v>
      </c>
      <c r="H644" s="7">
        <f aca="true" t="shared" si="32" ref="H644:H707">IF(D644&lt;&gt;0,(E644/D644)*100,0)</f>
        <v>93.08103975535168</v>
      </c>
      <c r="J644" s="1" t="s">
        <v>1324</v>
      </c>
    </row>
    <row r="645" spans="1:10" ht="16.5" customHeight="1">
      <c r="A645" s="26" t="s">
        <v>1325</v>
      </c>
      <c r="B645" s="32"/>
      <c r="C645" s="32"/>
      <c r="D645" s="7">
        <v>566</v>
      </c>
      <c r="E645" s="7">
        <v>512</v>
      </c>
      <c r="F645" s="7">
        <f t="shared" si="30"/>
        <v>0</v>
      </c>
      <c r="G645" s="7">
        <f t="shared" si="31"/>
        <v>0</v>
      </c>
      <c r="H645" s="7">
        <f t="shared" si="32"/>
        <v>90.45936395759718</v>
      </c>
      <c r="J645" s="1" t="s">
        <v>1326</v>
      </c>
    </row>
    <row r="646" spans="1:10" ht="16.5" customHeight="1">
      <c r="A646" s="26" t="s">
        <v>1327</v>
      </c>
      <c r="B646" s="32"/>
      <c r="C646" s="32"/>
      <c r="D646" s="7">
        <v>195</v>
      </c>
      <c r="E646" s="7">
        <v>166</v>
      </c>
      <c r="F646" s="7">
        <f t="shared" si="30"/>
        <v>0</v>
      </c>
      <c r="G646" s="7">
        <f t="shared" si="31"/>
        <v>0</v>
      </c>
      <c r="H646" s="7">
        <f t="shared" si="32"/>
        <v>85.12820512820512</v>
      </c>
      <c r="J646" s="1" t="s">
        <v>1328</v>
      </c>
    </row>
    <row r="647" spans="1:10" ht="16.5" customHeight="1">
      <c r="A647" s="26" t="s">
        <v>1329</v>
      </c>
      <c r="B647" s="32"/>
      <c r="C647" s="32"/>
      <c r="D647" s="7">
        <v>587</v>
      </c>
      <c r="E647" s="7">
        <v>606</v>
      </c>
      <c r="F647" s="7">
        <f t="shared" si="30"/>
        <v>0</v>
      </c>
      <c r="G647" s="7">
        <f t="shared" si="31"/>
        <v>0</v>
      </c>
      <c r="H647" s="7">
        <f t="shared" si="32"/>
        <v>103.23679727427597</v>
      </c>
      <c r="J647" s="1" t="s">
        <v>1330</v>
      </c>
    </row>
    <row r="648" spans="1:10" ht="16.5" customHeight="1">
      <c r="A648" s="26" t="s">
        <v>1331</v>
      </c>
      <c r="B648" s="32"/>
      <c r="C648" s="32"/>
      <c r="D648" s="7">
        <v>0</v>
      </c>
      <c r="E648" s="7">
        <v>0</v>
      </c>
      <c r="F648" s="7">
        <f t="shared" si="30"/>
        <v>0</v>
      </c>
      <c r="G648" s="7">
        <f t="shared" si="31"/>
        <v>0</v>
      </c>
      <c r="H648" s="7">
        <f t="shared" si="32"/>
        <v>0</v>
      </c>
      <c r="J648" s="1" t="s">
        <v>1332</v>
      </c>
    </row>
    <row r="649" spans="1:10" ht="16.5" customHeight="1">
      <c r="A649" s="26" t="s">
        <v>1333</v>
      </c>
      <c r="B649" s="32"/>
      <c r="C649" s="32"/>
      <c r="D649" s="7">
        <v>0</v>
      </c>
      <c r="E649" s="7">
        <v>0</v>
      </c>
      <c r="F649" s="7">
        <f t="shared" si="30"/>
        <v>0</v>
      </c>
      <c r="G649" s="7">
        <f t="shared" si="31"/>
        <v>0</v>
      </c>
      <c r="H649" s="7">
        <f t="shared" si="32"/>
        <v>0</v>
      </c>
      <c r="J649" s="1" t="s">
        <v>1334</v>
      </c>
    </row>
    <row r="650" spans="1:10" ht="16.5" customHeight="1">
      <c r="A650" s="26" t="s">
        <v>1335</v>
      </c>
      <c r="B650" s="32"/>
      <c r="C650" s="32"/>
      <c r="D650" s="7">
        <v>0</v>
      </c>
      <c r="E650" s="7">
        <v>0</v>
      </c>
      <c r="F650" s="7">
        <f t="shared" si="30"/>
        <v>0</v>
      </c>
      <c r="G650" s="7">
        <f t="shared" si="31"/>
        <v>0</v>
      </c>
      <c r="H650" s="7">
        <f t="shared" si="32"/>
        <v>0</v>
      </c>
      <c r="J650" s="1" t="s">
        <v>1336</v>
      </c>
    </row>
    <row r="651" spans="1:10" ht="16.5" customHeight="1">
      <c r="A651" s="26" t="s">
        <v>1337</v>
      </c>
      <c r="B651" s="32"/>
      <c r="C651" s="32"/>
      <c r="D651" s="7">
        <v>0</v>
      </c>
      <c r="E651" s="7">
        <v>0</v>
      </c>
      <c r="F651" s="7">
        <f t="shared" si="30"/>
        <v>0</v>
      </c>
      <c r="G651" s="7">
        <f t="shared" si="31"/>
        <v>0</v>
      </c>
      <c r="H651" s="7">
        <f t="shared" si="32"/>
        <v>0</v>
      </c>
      <c r="J651" s="1" t="s">
        <v>1338</v>
      </c>
    </row>
    <row r="652" spans="1:10" ht="16.5" customHeight="1">
      <c r="A652" s="26" t="s">
        <v>1339</v>
      </c>
      <c r="B652" s="32"/>
      <c r="C652" s="32"/>
      <c r="D652" s="7">
        <v>1170</v>
      </c>
      <c r="E652" s="7">
        <v>883</v>
      </c>
      <c r="F652" s="7">
        <f t="shared" si="30"/>
        <v>0</v>
      </c>
      <c r="G652" s="7">
        <f t="shared" si="31"/>
        <v>0</v>
      </c>
      <c r="H652" s="7">
        <f t="shared" si="32"/>
        <v>75.47008547008546</v>
      </c>
      <c r="J652" s="1" t="s">
        <v>1340</v>
      </c>
    </row>
    <row r="653" spans="1:10" ht="16.5" customHeight="1">
      <c r="A653" s="26" t="s">
        <v>1341</v>
      </c>
      <c r="B653" s="32"/>
      <c r="C653" s="32"/>
      <c r="D653" s="7">
        <v>66</v>
      </c>
      <c r="E653" s="7">
        <v>244</v>
      </c>
      <c r="F653" s="7">
        <f t="shared" si="30"/>
        <v>0</v>
      </c>
      <c r="G653" s="7">
        <f t="shared" si="31"/>
        <v>0</v>
      </c>
      <c r="H653" s="7">
        <f t="shared" si="32"/>
        <v>369.6969696969697</v>
      </c>
      <c r="J653" s="1" t="s">
        <v>1342</v>
      </c>
    </row>
    <row r="654" spans="1:10" ht="16.5" customHeight="1">
      <c r="A654" s="26" t="s">
        <v>1343</v>
      </c>
      <c r="B654" s="32"/>
      <c r="C654" s="32"/>
      <c r="D654" s="7">
        <v>0</v>
      </c>
      <c r="E654" s="7">
        <v>20</v>
      </c>
      <c r="F654" s="7">
        <f t="shared" si="30"/>
        <v>0</v>
      </c>
      <c r="G654" s="7">
        <f t="shared" si="31"/>
        <v>0</v>
      </c>
      <c r="H654" s="7">
        <f t="shared" si="32"/>
        <v>0</v>
      </c>
      <c r="J654" s="1" t="s">
        <v>1344</v>
      </c>
    </row>
    <row r="655" spans="1:10" ht="16.5" customHeight="1">
      <c r="A655" s="26" t="s">
        <v>1345</v>
      </c>
      <c r="B655" s="32"/>
      <c r="C655" s="32"/>
      <c r="D655" s="7">
        <v>32</v>
      </c>
      <c r="E655" s="7">
        <v>4</v>
      </c>
      <c r="F655" s="7">
        <f t="shared" si="30"/>
        <v>0</v>
      </c>
      <c r="G655" s="7">
        <f t="shared" si="31"/>
        <v>0</v>
      </c>
      <c r="H655" s="7">
        <f t="shared" si="32"/>
        <v>12.5</v>
      </c>
      <c r="J655" s="1" t="s">
        <v>1346</v>
      </c>
    </row>
    <row r="656" spans="1:10" ht="16.5" customHeight="1">
      <c r="A656" s="26" t="s">
        <v>1347</v>
      </c>
      <c r="B656" s="7">
        <v>28</v>
      </c>
      <c r="C656" s="7">
        <v>0</v>
      </c>
      <c r="D656" s="7">
        <v>32</v>
      </c>
      <c r="E656" s="7">
        <v>0</v>
      </c>
      <c r="F656" s="7">
        <f t="shared" si="30"/>
        <v>0</v>
      </c>
      <c r="G656" s="7">
        <f t="shared" si="31"/>
        <v>0</v>
      </c>
      <c r="H656" s="7">
        <f t="shared" si="32"/>
        <v>0</v>
      </c>
      <c r="J656" s="1" t="s">
        <v>1348</v>
      </c>
    </row>
    <row r="657" spans="1:10" ht="16.5" customHeight="1">
      <c r="A657" s="26" t="s">
        <v>1349</v>
      </c>
      <c r="B657" s="32"/>
      <c r="C657" s="32"/>
      <c r="D657" s="7">
        <v>32</v>
      </c>
      <c r="E657" s="7">
        <v>0</v>
      </c>
      <c r="F657" s="7">
        <f t="shared" si="30"/>
        <v>0</v>
      </c>
      <c r="G657" s="7">
        <f t="shared" si="31"/>
        <v>0</v>
      </c>
      <c r="H657" s="7">
        <f t="shared" si="32"/>
        <v>0</v>
      </c>
      <c r="J657" s="1" t="s">
        <v>1350</v>
      </c>
    </row>
    <row r="658" spans="1:10" ht="16.5" customHeight="1">
      <c r="A658" s="26" t="s">
        <v>1351</v>
      </c>
      <c r="B658" s="32"/>
      <c r="C658" s="32"/>
      <c r="D658" s="7">
        <v>0</v>
      </c>
      <c r="E658" s="7">
        <v>0</v>
      </c>
      <c r="F658" s="7">
        <f t="shared" si="30"/>
        <v>0</v>
      </c>
      <c r="G658" s="7">
        <f t="shared" si="31"/>
        <v>0</v>
      </c>
      <c r="H658" s="7">
        <f t="shared" si="32"/>
        <v>0</v>
      </c>
      <c r="J658" s="1" t="s">
        <v>1352</v>
      </c>
    </row>
    <row r="659" spans="1:10" ht="16.5" customHeight="1">
      <c r="A659" s="26" t="s">
        <v>1353</v>
      </c>
      <c r="B659" s="7">
        <v>797</v>
      </c>
      <c r="C659" s="7">
        <v>1227</v>
      </c>
      <c r="D659" s="7">
        <v>1774</v>
      </c>
      <c r="E659" s="7">
        <v>1227</v>
      </c>
      <c r="F659" s="7">
        <f t="shared" si="30"/>
        <v>153.95232120451695</v>
      </c>
      <c r="G659" s="7">
        <f t="shared" si="31"/>
        <v>100</v>
      </c>
      <c r="H659" s="7">
        <f t="shared" si="32"/>
        <v>69.16572717023676</v>
      </c>
      <c r="J659" s="1" t="s">
        <v>1354</v>
      </c>
    </row>
    <row r="660" spans="1:10" ht="16.5" customHeight="1">
      <c r="A660" s="26" t="s">
        <v>1355</v>
      </c>
      <c r="B660" s="32"/>
      <c r="C660" s="32"/>
      <c r="D660" s="7">
        <v>171</v>
      </c>
      <c r="E660" s="7">
        <v>165</v>
      </c>
      <c r="F660" s="7">
        <f t="shared" si="30"/>
        <v>0</v>
      </c>
      <c r="G660" s="7">
        <f t="shared" si="31"/>
        <v>0</v>
      </c>
      <c r="H660" s="7">
        <f t="shared" si="32"/>
        <v>96.49122807017544</v>
      </c>
      <c r="J660" s="1" t="s">
        <v>1356</v>
      </c>
    </row>
    <row r="661" spans="1:10" ht="16.5" customHeight="1">
      <c r="A661" s="26" t="s">
        <v>1357</v>
      </c>
      <c r="B661" s="32"/>
      <c r="C661" s="32"/>
      <c r="D661" s="7">
        <v>348</v>
      </c>
      <c r="E661" s="7">
        <v>238</v>
      </c>
      <c r="F661" s="7">
        <f t="shared" si="30"/>
        <v>0</v>
      </c>
      <c r="G661" s="7">
        <f t="shared" si="31"/>
        <v>0</v>
      </c>
      <c r="H661" s="7">
        <f t="shared" si="32"/>
        <v>68.39080459770115</v>
      </c>
      <c r="J661" s="1" t="s">
        <v>1358</v>
      </c>
    </row>
    <row r="662" spans="1:10" ht="16.5" customHeight="1">
      <c r="A662" s="26" t="s">
        <v>1359</v>
      </c>
      <c r="B662" s="32"/>
      <c r="C662" s="32"/>
      <c r="D662" s="7">
        <v>1255</v>
      </c>
      <c r="E662" s="7">
        <v>824</v>
      </c>
      <c r="F662" s="7">
        <f t="shared" si="30"/>
        <v>0</v>
      </c>
      <c r="G662" s="7">
        <f t="shared" si="31"/>
        <v>0</v>
      </c>
      <c r="H662" s="7">
        <f t="shared" si="32"/>
        <v>65.65737051792829</v>
      </c>
      <c r="J662" s="1" t="s">
        <v>1360</v>
      </c>
    </row>
    <row r="663" spans="1:10" ht="16.5" customHeight="1">
      <c r="A663" s="26" t="s">
        <v>1361</v>
      </c>
      <c r="B663" s="7">
        <v>11311</v>
      </c>
      <c r="C663" s="7">
        <v>8656</v>
      </c>
      <c r="D663" s="7">
        <v>9935</v>
      </c>
      <c r="E663" s="7">
        <v>8656</v>
      </c>
      <c r="F663" s="7">
        <f t="shared" si="30"/>
        <v>76.52727433471841</v>
      </c>
      <c r="G663" s="7">
        <f t="shared" si="31"/>
        <v>100</v>
      </c>
      <c r="H663" s="7">
        <f t="shared" si="32"/>
        <v>87.12632108706593</v>
      </c>
      <c r="J663" s="1" t="s">
        <v>1362</v>
      </c>
    </row>
    <row r="664" spans="1:10" ht="16.5" customHeight="1">
      <c r="A664" s="26" t="s">
        <v>1363</v>
      </c>
      <c r="B664" s="32"/>
      <c r="C664" s="32"/>
      <c r="D664" s="7">
        <v>1764</v>
      </c>
      <c r="E664" s="7">
        <v>1468</v>
      </c>
      <c r="F664" s="7">
        <f t="shared" si="30"/>
        <v>0</v>
      </c>
      <c r="G664" s="7">
        <f t="shared" si="31"/>
        <v>0</v>
      </c>
      <c r="H664" s="7">
        <f t="shared" si="32"/>
        <v>83.21995464852607</v>
      </c>
      <c r="J664" s="1" t="s">
        <v>1364</v>
      </c>
    </row>
    <row r="665" spans="1:10" ht="16.5" customHeight="1">
      <c r="A665" s="26" t="s">
        <v>1365</v>
      </c>
      <c r="B665" s="32"/>
      <c r="C665" s="32"/>
      <c r="D665" s="7">
        <v>4330</v>
      </c>
      <c r="E665" s="7">
        <v>3865</v>
      </c>
      <c r="F665" s="7">
        <f t="shared" si="30"/>
        <v>0</v>
      </c>
      <c r="G665" s="7">
        <f t="shared" si="31"/>
        <v>0</v>
      </c>
      <c r="H665" s="7">
        <f t="shared" si="32"/>
        <v>89.26096997690532</v>
      </c>
      <c r="J665" s="1" t="s">
        <v>1366</v>
      </c>
    </row>
    <row r="666" spans="1:10" ht="16.5" customHeight="1">
      <c r="A666" s="26" t="s">
        <v>1367</v>
      </c>
      <c r="B666" s="32"/>
      <c r="C666" s="32"/>
      <c r="D666" s="7">
        <v>2915</v>
      </c>
      <c r="E666" s="7">
        <v>2480</v>
      </c>
      <c r="F666" s="7">
        <f t="shared" si="30"/>
        <v>0</v>
      </c>
      <c r="G666" s="7">
        <f t="shared" si="31"/>
        <v>0</v>
      </c>
      <c r="H666" s="7">
        <f t="shared" si="32"/>
        <v>85.07718696397941</v>
      </c>
      <c r="J666" s="1" t="s">
        <v>1368</v>
      </c>
    </row>
    <row r="667" spans="1:10" ht="16.5" customHeight="1">
      <c r="A667" s="26" t="s">
        <v>1369</v>
      </c>
      <c r="B667" s="32"/>
      <c r="C667" s="32"/>
      <c r="D667" s="7">
        <v>926</v>
      </c>
      <c r="E667" s="7">
        <v>843</v>
      </c>
      <c r="F667" s="7">
        <f t="shared" si="30"/>
        <v>0</v>
      </c>
      <c r="G667" s="7">
        <f t="shared" si="31"/>
        <v>0</v>
      </c>
      <c r="H667" s="7">
        <f t="shared" si="32"/>
        <v>91.03671706263499</v>
      </c>
      <c r="J667" s="1" t="s">
        <v>1370</v>
      </c>
    </row>
    <row r="668" spans="1:10" ht="16.5" customHeight="1">
      <c r="A668" s="26" t="s">
        <v>1371</v>
      </c>
      <c r="B668" s="7">
        <v>11843</v>
      </c>
      <c r="C668" s="7">
        <v>17028</v>
      </c>
      <c r="D668" s="7">
        <v>15833</v>
      </c>
      <c r="E668" s="7">
        <v>17028</v>
      </c>
      <c r="F668" s="7">
        <f t="shared" si="30"/>
        <v>143.78113653635057</v>
      </c>
      <c r="G668" s="7">
        <f t="shared" si="31"/>
        <v>100</v>
      </c>
      <c r="H668" s="7">
        <f t="shared" si="32"/>
        <v>107.54752731636455</v>
      </c>
      <c r="J668" s="1" t="s">
        <v>1372</v>
      </c>
    </row>
    <row r="669" spans="1:10" ht="16.5" customHeight="1">
      <c r="A669" s="26" t="s">
        <v>1373</v>
      </c>
      <c r="B669" s="32"/>
      <c r="C669" s="32"/>
      <c r="D669" s="7">
        <v>0</v>
      </c>
      <c r="E669" s="7">
        <v>149</v>
      </c>
      <c r="F669" s="7">
        <f t="shared" si="30"/>
        <v>0</v>
      </c>
      <c r="G669" s="7">
        <f t="shared" si="31"/>
        <v>0</v>
      </c>
      <c r="H669" s="7">
        <f t="shared" si="32"/>
        <v>0</v>
      </c>
      <c r="J669" s="1" t="s">
        <v>1374</v>
      </c>
    </row>
    <row r="670" spans="1:10" ht="16.5" customHeight="1">
      <c r="A670" s="26" t="s">
        <v>1375</v>
      </c>
      <c r="B670" s="32"/>
      <c r="C670" s="32"/>
      <c r="D670" s="7">
        <v>15833</v>
      </c>
      <c r="E670" s="7">
        <v>16879</v>
      </c>
      <c r="F670" s="7">
        <f t="shared" si="30"/>
        <v>0</v>
      </c>
      <c r="G670" s="7">
        <f t="shared" si="31"/>
        <v>0</v>
      </c>
      <c r="H670" s="7">
        <f t="shared" si="32"/>
        <v>106.60645487273416</v>
      </c>
      <c r="J670" s="1" t="s">
        <v>1376</v>
      </c>
    </row>
    <row r="671" spans="1:10" ht="16.5" customHeight="1">
      <c r="A671" s="26" t="s">
        <v>1377</v>
      </c>
      <c r="B671" s="32"/>
      <c r="C671" s="32"/>
      <c r="D671" s="7">
        <v>0</v>
      </c>
      <c r="E671" s="7">
        <v>0</v>
      </c>
      <c r="F671" s="7">
        <f t="shared" si="30"/>
        <v>0</v>
      </c>
      <c r="G671" s="7">
        <f t="shared" si="31"/>
        <v>0</v>
      </c>
      <c r="H671" s="7">
        <f t="shared" si="32"/>
        <v>0</v>
      </c>
      <c r="J671" s="1" t="s">
        <v>1378</v>
      </c>
    </row>
    <row r="672" spans="1:10" ht="16.5" customHeight="1">
      <c r="A672" s="26" t="s">
        <v>1379</v>
      </c>
      <c r="B672" s="7">
        <v>238</v>
      </c>
      <c r="C672" s="7">
        <v>1229</v>
      </c>
      <c r="D672" s="7">
        <v>1831</v>
      </c>
      <c r="E672" s="7">
        <v>1229</v>
      </c>
      <c r="F672" s="7">
        <f t="shared" si="30"/>
        <v>516.3865546218487</v>
      </c>
      <c r="G672" s="7">
        <f t="shared" si="31"/>
        <v>100</v>
      </c>
      <c r="H672" s="7">
        <f t="shared" si="32"/>
        <v>67.12179137083561</v>
      </c>
      <c r="J672" s="1" t="s">
        <v>1380</v>
      </c>
    </row>
    <row r="673" spans="1:10" ht="16.5" customHeight="1">
      <c r="A673" s="26" t="s">
        <v>1381</v>
      </c>
      <c r="B673" s="32"/>
      <c r="C673" s="32"/>
      <c r="D673" s="7">
        <v>1118</v>
      </c>
      <c r="E673" s="7">
        <v>387</v>
      </c>
      <c r="F673" s="7">
        <f t="shared" si="30"/>
        <v>0</v>
      </c>
      <c r="G673" s="7">
        <f t="shared" si="31"/>
        <v>0</v>
      </c>
      <c r="H673" s="7">
        <f t="shared" si="32"/>
        <v>34.61538461538461</v>
      </c>
      <c r="J673" s="1" t="s">
        <v>1382</v>
      </c>
    </row>
    <row r="674" spans="1:10" ht="16.5" customHeight="1">
      <c r="A674" s="26" t="s">
        <v>1383</v>
      </c>
      <c r="B674" s="32"/>
      <c r="C674" s="32"/>
      <c r="D674" s="7">
        <v>0</v>
      </c>
      <c r="E674" s="7">
        <v>0</v>
      </c>
      <c r="F674" s="7">
        <f t="shared" si="30"/>
        <v>0</v>
      </c>
      <c r="G674" s="7">
        <f t="shared" si="31"/>
        <v>0</v>
      </c>
      <c r="H674" s="7">
        <f t="shared" si="32"/>
        <v>0</v>
      </c>
      <c r="J674" s="1" t="s">
        <v>1384</v>
      </c>
    </row>
    <row r="675" spans="1:10" ht="16.5" customHeight="1">
      <c r="A675" s="26" t="s">
        <v>1385</v>
      </c>
      <c r="B675" s="32"/>
      <c r="C675" s="32"/>
      <c r="D675" s="7">
        <v>713</v>
      </c>
      <c r="E675" s="7">
        <v>842</v>
      </c>
      <c r="F675" s="7">
        <f t="shared" si="30"/>
        <v>0</v>
      </c>
      <c r="G675" s="7">
        <f t="shared" si="31"/>
        <v>0</v>
      </c>
      <c r="H675" s="7">
        <f t="shared" si="32"/>
        <v>118.09256661991586</v>
      </c>
      <c r="J675" s="1" t="s">
        <v>1386</v>
      </c>
    </row>
    <row r="676" spans="1:10" ht="16.5" customHeight="1">
      <c r="A676" s="26" t="s">
        <v>1387</v>
      </c>
      <c r="B676" s="7">
        <v>72</v>
      </c>
      <c r="C676" s="7">
        <v>83</v>
      </c>
      <c r="D676" s="7">
        <v>102</v>
      </c>
      <c r="E676" s="7">
        <v>83</v>
      </c>
      <c r="F676" s="7">
        <f t="shared" si="30"/>
        <v>115.27777777777777</v>
      </c>
      <c r="G676" s="7">
        <f t="shared" si="31"/>
        <v>100</v>
      </c>
      <c r="H676" s="7">
        <f t="shared" si="32"/>
        <v>81.37254901960785</v>
      </c>
      <c r="J676" s="1" t="s">
        <v>1388</v>
      </c>
    </row>
    <row r="677" spans="1:10" ht="16.5" customHeight="1">
      <c r="A677" s="26" t="s">
        <v>1389</v>
      </c>
      <c r="B677" s="32"/>
      <c r="C677" s="32"/>
      <c r="D677" s="7">
        <v>102</v>
      </c>
      <c r="E677" s="7">
        <v>83</v>
      </c>
      <c r="F677" s="7">
        <f t="shared" si="30"/>
        <v>0</v>
      </c>
      <c r="G677" s="7">
        <f t="shared" si="31"/>
        <v>0</v>
      </c>
      <c r="H677" s="7">
        <f t="shared" si="32"/>
        <v>81.37254901960785</v>
      </c>
      <c r="J677" s="1" t="s">
        <v>1390</v>
      </c>
    </row>
    <row r="678" spans="1:10" ht="17.25" customHeight="1">
      <c r="A678" s="26" t="s">
        <v>1391</v>
      </c>
      <c r="B678" s="32"/>
      <c r="C678" s="32"/>
      <c r="D678" s="7">
        <v>0</v>
      </c>
      <c r="E678" s="7">
        <v>0</v>
      </c>
      <c r="F678" s="7">
        <f t="shared" si="30"/>
        <v>0</v>
      </c>
      <c r="G678" s="7">
        <f t="shared" si="31"/>
        <v>0</v>
      </c>
      <c r="H678" s="7">
        <f t="shared" si="32"/>
        <v>0</v>
      </c>
      <c r="J678" s="1" t="s">
        <v>1392</v>
      </c>
    </row>
    <row r="679" spans="1:10" ht="17.25" customHeight="1">
      <c r="A679" s="26" t="s">
        <v>1393</v>
      </c>
      <c r="B679" s="7">
        <v>0</v>
      </c>
      <c r="C679" s="7">
        <v>0</v>
      </c>
      <c r="D679" s="75"/>
      <c r="E679" s="7">
        <v>0</v>
      </c>
      <c r="F679" s="7">
        <f t="shared" si="30"/>
        <v>0</v>
      </c>
      <c r="G679" s="7">
        <f t="shared" si="31"/>
        <v>0</v>
      </c>
      <c r="H679" s="7">
        <f t="shared" si="32"/>
        <v>0</v>
      </c>
      <c r="J679" s="1" t="s">
        <v>1394</v>
      </c>
    </row>
    <row r="680" spans="1:10" ht="17.25" customHeight="1">
      <c r="A680" s="26" t="s">
        <v>312</v>
      </c>
      <c r="B680" s="32"/>
      <c r="C680" s="32"/>
      <c r="D680" s="75"/>
      <c r="E680" s="7">
        <v>0</v>
      </c>
      <c r="F680" s="7">
        <f t="shared" si="30"/>
        <v>0</v>
      </c>
      <c r="G680" s="7">
        <f t="shared" si="31"/>
        <v>0</v>
      </c>
      <c r="H680" s="7">
        <f t="shared" si="32"/>
        <v>0</v>
      </c>
      <c r="J680" s="1" t="s">
        <v>1395</v>
      </c>
    </row>
    <row r="681" spans="1:10" ht="17.25" customHeight="1">
      <c r="A681" s="26" t="s">
        <v>313</v>
      </c>
      <c r="B681" s="32"/>
      <c r="C681" s="32"/>
      <c r="D681" s="75"/>
      <c r="E681" s="7">
        <v>0</v>
      </c>
      <c r="F681" s="7">
        <f t="shared" si="30"/>
        <v>0</v>
      </c>
      <c r="G681" s="7">
        <f t="shared" si="31"/>
        <v>0</v>
      </c>
      <c r="H681" s="7">
        <f t="shared" si="32"/>
        <v>0</v>
      </c>
      <c r="J681" s="1" t="s">
        <v>1396</v>
      </c>
    </row>
    <row r="682" spans="1:10" ht="17.25" customHeight="1">
      <c r="A682" s="26" t="s">
        <v>314</v>
      </c>
      <c r="B682" s="32"/>
      <c r="C682" s="32"/>
      <c r="D682" s="75"/>
      <c r="E682" s="7">
        <v>0</v>
      </c>
      <c r="F682" s="7">
        <f t="shared" si="30"/>
        <v>0</v>
      </c>
      <c r="G682" s="7">
        <f t="shared" si="31"/>
        <v>0</v>
      </c>
      <c r="H682" s="7">
        <f t="shared" si="32"/>
        <v>0</v>
      </c>
      <c r="J682" s="1" t="s">
        <v>1397</v>
      </c>
    </row>
    <row r="683" spans="1:10" ht="17.25" customHeight="1">
      <c r="A683" s="26" t="s">
        <v>353</v>
      </c>
      <c r="B683" s="32"/>
      <c r="C683" s="32"/>
      <c r="D683" s="75"/>
      <c r="E683" s="7">
        <v>0</v>
      </c>
      <c r="F683" s="7">
        <f t="shared" si="30"/>
        <v>0</v>
      </c>
      <c r="G683" s="7">
        <f t="shared" si="31"/>
        <v>0</v>
      </c>
      <c r="H683" s="7">
        <f t="shared" si="32"/>
        <v>0</v>
      </c>
      <c r="J683" s="1" t="s">
        <v>1398</v>
      </c>
    </row>
    <row r="684" spans="1:10" ht="17.25" customHeight="1">
      <c r="A684" s="26" t="s">
        <v>1399</v>
      </c>
      <c r="B684" s="32"/>
      <c r="C684" s="32"/>
      <c r="D684" s="75"/>
      <c r="E684" s="7">
        <v>0</v>
      </c>
      <c r="F684" s="7">
        <f t="shared" si="30"/>
        <v>0</v>
      </c>
      <c r="G684" s="7">
        <f t="shared" si="31"/>
        <v>0</v>
      </c>
      <c r="H684" s="7">
        <f t="shared" si="32"/>
        <v>0</v>
      </c>
      <c r="J684" s="1" t="s">
        <v>1400</v>
      </c>
    </row>
    <row r="685" spans="1:10" ht="17.25" customHeight="1">
      <c r="A685" s="26" t="s">
        <v>1401</v>
      </c>
      <c r="B685" s="32"/>
      <c r="C685" s="32"/>
      <c r="D685" s="75"/>
      <c r="E685" s="7">
        <v>0</v>
      </c>
      <c r="F685" s="7">
        <f t="shared" si="30"/>
        <v>0</v>
      </c>
      <c r="G685" s="7">
        <f t="shared" si="31"/>
        <v>0</v>
      </c>
      <c r="H685" s="7">
        <f t="shared" si="32"/>
        <v>0</v>
      </c>
      <c r="J685" s="1" t="s">
        <v>1402</v>
      </c>
    </row>
    <row r="686" spans="1:10" ht="17.25" customHeight="1">
      <c r="A686" s="26" t="s">
        <v>321</v>
      </c>
      <c r="B686" s="32"/>
      <c r="C686" s="32"/>
      <c r="D686" s="75"/>
      <c r="E686" s="7">
        <v>0</v>
      </c>
      <c r="F686" s="7">
        <f t="shared" si="30"/>
        <v>0</v>
      </c>
      <c r="G686" s="7">
        <f t="shared" si="31"/>
        <v>0</v>
      </c>
      <c r="H686" s="7">
        <f t="shared" si="32"/>
        <v>0</v>
      </c>
      <c r="J686" s="1" t="s">
        <v>1403</v>
      </c>
    </row>
    <row r="687" spans="1:10" ht="17.25" customHeight="1">
      <c r="A687" s="26" t="s">
        <v>1404</v>
      </c>
      <c r="B687" s="32"/>
      <c r="C687" s="32"/>
      <c r="D687" s="75"/>
      <c r="E687" s="7">
        <v>0</v>
      </c>
      <c r="F687" s="7">
        <f t="shared" si="30"/>
        <v>0</v>
      </c>
      <c r="G687" s="7">
        <f t="shared" si="31"/>
        <v>0</v>
      </c>
      <c r="H687" s="7">
        <f t="shared" si="32"/>
        <v>0</v>
      </c>
      <c r="J687" s="1" t="s">
        <v>1405</v>
      </c>
    </row>
    <row r="688" spans="1:10" ht="17.25" customHeight="1">
      <c r="A688" s="26" t="s">
        <v>1406</v>
      </c>
      <c r="B688" s="7">
        <v>0</v>
      </c>
      <c r="C688" s="7">
        <v>497</v>
      </c>
      <c r="D688" s="75"/>
      <c r="E688" s="7">
        <v>497</v>
      </c>
      <c r="F688" s="7">
        <f t="shared" si="30"/>
        <v>0</v>
      </c>
      <c r="G688" s="7">
        <f t="shared" si="31"/>
        <v>100</v>
      </c>
      <c r="H688" s="7">
        <f t="shared" si="32"/>
        <v>0</v>
      </c>
      <c r="J688" s="1" t="s">
        <v>1407</v>
      </c>
    </row>
    <row r="689" spans="1:10" ht="17.25" customHeight="1">
      <c r="A689" s="26" t="s">
        <v>1408</v>
      </c>
      <c r="B689" s="32"/>
      <c r="C689" s="32"/>
      <c r="D689" s="75"/>
      <c r="E689" s="7">
        <v>497</v>
      </c>
      <c r="F689" s="7">
        <f t="shared" si="30"/>
        <v>0</v>
      </c>
      <c r="G689" s="7">
        <f t="shared" si="31"/>
        <v>0</v>
      </c>
      <c r="H689" s="7">
        <f t="shared" si="32"/>
        <v>0</v>
      </c>
      <c r="J689" s="1" t="s">
        <v>1409</v>
      </c>
    </row>
    <row r="690" spans="1:10" ht="17.25" customHeight="1">
      <c r="A690" s="26" t="s">
        <v>1410</v>
      </c>
      <c r="B690" s="7">
        <v>426</v>
      </c>
      <c r="C690" s="7">
        <v>16</v>
      </c>
      <c r="D690" s="7">
        <v>0</v>
      </c>
      <c r="E690" s="7">
        <v>16</v>
      </c>
      <c r="F690" s="7">
        <f t="shared" si="30"/>
        <v>3.755868544600939</v>
      </c>
      <c r="G690" s="7">
        <f t="shared" si="31"/>
        <v>100</v>
      </c>
      <c r="H690" s="7">
        <f t="shared" si="32"/>
        <v>0</v>
      </c>
      <c r="J690" s="1" t="s">
        <v>1411</v>
      </c>
    </row>
    <row r="691" spans="1:10" ht="17.25" customHeight="1">
      <c r="A691" s="26" t="s">
        <v>1412</v>
      </c>
      <c r="B691" s="32"/>
      <c r="C691" s="32"/>
      <c r="D691" s="7">
        <v>0</v>
      </c>
      <c r="E691" s="7">
        <v>16</v>
      </c>
      <c r="F691" s="7">
        <f t="shared" si="30"/>
        <v>0</v>
      </c>
      <c r="G691" s="7">
        <f t="shared" si="31"/>
        <v>0</v>
      </c>
      <c r="H691" s="7">
        <f t="shared" si="32"/>
        <v>0</v>
      </c>
      <c r="J691" s="1" t="s">
        <v>1413</v>
      </c>
    </row>
    <row r="692" spans="1:10" ht="17.25" customHeight="1">
      <c r="A692" s="26" t="s">
        <v>274</v>
      </c>
      <c r="B692" s="7">
        <v>5581</v>
      </c>
      <c r="C692" s="7">
        <v>1390</v>
      </c>
      <c r="D692" s="7">
        <v>5769</v>
      </c>
      <c r="E692" s="7">
        <v>1390</v>
      </c>
      <c r="F692" s="7">
        <f t="shared" si="30"/>
        <v>24.905930836767602</v>
      </c>
      <c r="G692" s="7">
        <f t="shared" si="31"/>
        <v>100</v>
      </c>
      <c r="H692" s="7">
        <f t="shared" si="32"/>
        <v>24.094297105217542</v>
      </c>
      <c r="J692" s="1" t="s">
        <v>1414</v>
      </c>
    </row>
    <row r="693" spans="1:10" ht="17.25" customHeight="1">
      <c r="A693" s="26" t="s">
        <v>1415</v>
      </c>
      <c r="B693" s="7">
        <v>307</v>
      </c>
      <c r="C693" s="7">
        <v>0</v>
      </c>
      <c r="D693" s="7">
        <v>338</v>
      </c>
      <c r="E693" s="7">
        <v>0</v>
      </c>
      <c r="F693" s="7">
        <f t="shared" si="30"/>
        <v>0</v>
      </c>
      <c r="G693" s="7">
        <f t="shared" si="31"/>
        <v>0</v>
      </c>
      <c r="H693" s="7">
        <f t="shared" si="32"/>
        <v>0</v>
      </c>
      <c r="J693" s="1" t="s">
        <v>1416</v>
      </c>
    </row>
    <row r="694" spans="1:10" ht="16.5" customHeight="1">
      <c r="A694" s="26" t="s">
        <v>312</v>
      </c>
      <c r="B694" s="32"/>
      <c r="C694" s="32"/>
      <c r="D694" s="7">
        <v>308</v>
      </c>
      <c r="E694" s="7">
        <v>0</v>
      </c>
      <c r="F694" s="7">
        <f t="shared" si="30"/>
        <v>0</v>
      </c>
      <c r="G694" s="7">
        <f t="shared" si="31"/>
        <v>0</v>
      </c>
      <c r="H694" s="7">
        <f t="shared" si="32"/>
        <v>0</v>
      </c>
      <c r="J694" s="1" t="s">
        <v>1417</v>
      </c>
    </row>
    <row r="695" spans="1:10" ht="16.5" customHeight="1">
      <c r="A695" s="26" t="s">
        <v>313</v>
      </c>
      <c r="B695" s="32"/>
      <c r="C695" s="32"/>
      <c r="D695" s="7">
        <v>0</v>
      </c>
      <c r="E695" s="7">
        <v>0</v>
      </c>
      <c r="F695" s="7">
        <f t="shared" si="30"/>
        <v>0</v>
      </c>
      <c r="G695" s="7">
        <f t="shared" si="31"/>
        <v>0</v>
      </c>
      <c r="H695" s="7">
        <f t="shared" si="32"/>
        <v>0</v>
      </c>
      <c r="J695" s="1" t="s">
        <v>1418</v>
      </c>
    </row>
    <row r="696" spans="1:10" ht="16.5" customHeight="1">
      <c r="A696" s="26" t="s">
        <v>314</v>
      </c>
      <c r="B696" s="32"/>
      <c r="C696" s="32"/>
      <c r="D696" s="7">
        <v>0</v>
      </c>
      <c r="E696" s="7">
        <v>0</v>
      </c>
      <c r="F696" s="7">
        <f t="shared" si="30"/>
        <v>0</v>
      </c>
      <c r="G696" s="7">
        <f t="shared" si="31"/>
        <v>0</v>
      </c>
      <c r="H696" s="7">
        <f t="shared" si="32"/>
        <v>0</v>
      </c>
      <c r="J696" s="1" t="s">
        <v>1419</v>
      </c>
    </row>
    <row r="697" spans="1:10" ht="16.5" customHeight="1">
      <c r="A697" s="26" t="s">
        <v>1420</v>
      </c>
      <c r="B697" s="32"/>
      <c r="C697" s="32"/>
      <c r="D697" s="7">
        <v>0</v>
      </c>
      <c r="E697" s="7">
        <v>0</v>
      </c>
      <c r="F697" s="7">
        <f t="shared" si="30"/>
        <v>0</v>
      </c>
      <c r="G697" s="7">
        <f t="shared" si="31"/>
        <v>0</v>
      </c>
      <c r="H697" s="7">
        <f t="shared" si="32"/>
        <v>0</v>
      </c>
      <c r="J697" s="1" t="s">
        <v>1421</v>
      </c>
    </row>
    <row r="698" spans="1:10" ht="16.5" customHeight="1">
      <c r="A698" s="26" t="s">
        <v>1422</v>
      </c>
      <c r="B698" s="32"/>
      <c r="C698" s="32"/>
      <c r="D698" s="7">
        <v>0</v>
      </c>
      <c r="E698" s="7">
        <v>0</v>
      </c>
      <c r="F698" s="7">
        <f t="shared" si="30"/>
        <v>0</v>
      </c>
      <c r="G698" s="7">
        <f t="shared" si="31"/>
        <v>0</v>
      </c>
      <c r="H698" s="7">
        <f t="shared" si="32"/>
        <v>0</v>
      </c>
      <c r="J698" s="1" t="s">
        <v>1423</v>
      </c>
    </row>
    <row r="699" spans="1:10" ht="16.5" customHeight="1">
      <c r="A699" s="26" t="s">
        <v>1424</v>
      </c>
      <c r="B699" s="32"/>
      <c r="C699" s="32"/>
      <c r="D699" s="7">
        <v>0</v>
      </c>
      <c r="E699" s="7">
        <v>0</v>
      </c>
      <c r="F699" s="7">
        <f t="shared" si="30"/>
        <v>0</v>
      </c>
      <c r="G699" s="7">
        <f t="shared" si="31"/>
        <v>0</v>
      </c>
      <c r="H699" s="7">
        <f t="shared" si="32"/>
        <v>0</v>
      </c>
      <c r="J699" s="1" t="s">
        <v>1425</v>
      </c>
    </row>
    <row r="700" spans="1:10" ht="17.25" customHeight="1">
      <c r="A700" s="26" t="s">
        <v>1426</v>
      </c>
      <c r="B700" s="32"/>
      <c r="C700" s="32"/>
      <c r="D700" s="7">
        <v>0</v>
      </c>
      <c r="E700" s="7">
        <v>0</v>
      </c>
      <c r="F700" s="7">
        <f t="shared" si="30"/>
        <v>0</v>
      </c>
      <c r="G700" s="7">
        <f t="shared" si="31"/>
        <v>0</v>
      </c>
      <c r="H700" s="7">
        <f t="shared" si="32"/>
        <v>0</v>
      </c>
      <c r="J700" s="1" t="s">
        <v>1427</v>
      </c>
    </row>
    <row r="701" spans="1:10" ht="17.25" customHeight="1">
      <c r="A701" s="26" t="s">
        <v>1428</v>
      </c>
      <c r="B701" s="32"/>
      <c r="C701" s="32"/>
      <c r="D701" s="75"/>
      <c r="E701" s="7">
        <v>0</v>
      </c>
      <c r="F701" s="7">
        <f t="shared" si="30"/>
        <v>0</v>
      </c>
      <c r="G701" s="7">
        <f t="shared" si="31"/>
        <v>0</v>
      </c>
      <c r="H701" s="7">
        <f t="shared" si="32"/>
        <v>0</v>
      </c>
      <c r="J701" s="1" t="s">
        <v>1429</v>
      </c>
    </row>
    <row r="702" spans="1:10" ht="17.25" customHeight="1">
      <c r="A702" s="26" t="s">
        <v>1430</v>
      </c>
      <c r="B702" s="32"/>
      <c r="C702" s="32"/>
      <c r="D702" s="7">
        <v>30</v>
      </c>
      <c r="E702" s="7">
        <v>0</v>
      </c>
      <c r="F702" s="7">
        <f t="shared" si="30"/>
        <v>0</v>
      </c>
      <c r="G702" s="7">
        <f t="shared" si="31"/>
        <v>0</v>
      </c>
      <c r="H702" s="7">
        <f t="shared" si="32"/>
        <v>0</v>
      </c>
      <c r="J702" s="1" t="s">
        <v>1431</v>
      </c>
    </row>
    <row r="703" spans="1:10" ht="17.25" customHeight="1">
      <c r="A703" s="26" t="s">
        <v>1432</v>
      </c>
      <c r="B703" s="7">
        <v>70</v>
      </c>
      <c r="C703" s="7">
        <v>0</v>
      </c>
      <c r="D703" s="7">
        <v>70</v>
      </c>
      <c r="E703" s="7">
        <v>0</v>
      </c>
      <c r="F703" s="7">
        <f t="shared" si="30"/>
        <v>0</v>
      </c>
      <c r="G703" s="7">
        <f t="shared" si="31"/>
        <v>0</v>
      </c>
      <c r="H703" s="7">
        <f t="shared" si="32"/>
        <v>0</v>
      </c>
      <c r="J703" s="1" t="s">
        <v>1433</v>
      </c>
    </row>
    <row r="704" spans="1:10" ht="17.25" customHeight="1">
      <c r="A704" s="26" t="s">
        <v>1434</v>
      </c>
      <c r="B704" s="32"/>
      <c r="C704" s="32"/>
      <c r="D704" s="7">
        <v>70</v>
      </c>
      <c r="E704" s="7">
        <v>0</v>
      </c>
      <c r="F704" s="7">
        <f t="shared" si="30"/>
        <v>0</v>
      </c>
      <c r="G704" s="7">
        <f t="shared" si="31"/>
        <v>0</v>
      </c>
      <c r="H704" s="7">
        <f t="shared" si="32"/>
        <v>0</v>
      </c>
      <c r="J704" s="1" t="s">
        <v>1435</v>
      </c>
    </row>
    <row r="705" spans="1:10" ht="17.25" customHeight="1">
      <c r="A705" s="26" t="s">
        <v>1436</v>
      </c>
      <c r="B705" s="32"/>
      <c r="C705" s="32"/>
      <c r="D705" s="7">
        <v>0</v>
      </c>
      <c r="E705" s="7">
        <v>0</v>
      </c>
      <c r="F705" s="7">
        <f t="shared" si="30"/>
        <v>0</v>
      </c>
      <c r="G705" s="7">
        <f t="shared" si="31"/>
        <v>0</v>
      </c>
      <c r="H705" s="7">
        <f t="shared" si="32"/>
        <v>0</v>
      </c>
      <c r="J705" s="1" t="s">
        <v>1437</v>
      </c>
    </row>
    <row r="706" spans="1:10" ht="16.5" customHeight="1">
      <c r="A706" s="26" t="s">
        <v>1438</v>
      </c>
      <c r="B706" s="32"/>
      <c r="C706" s="32"/>
      <c r="D706" s="7">
        <v>0</v>
      </c>
      <c r="E706" s="7">
        <v>0</v>
      </c>
      <c r="F706" s="7">
        <f t="shared" si="30"/>
        <v>0</v>
      </c>
      <c r="G706" s="7">
        <f t="shared" si="31"/>
        <v>0</v>
      </c>
      <c r="H706" s="7">
        <f t="shared" si="32"/>
        <v>0</v>
      </c>
      <c r="J706" s="1" t="s">
        <v>1439</v>
      </c>
    </row>
    <row r="707" spans="1:10" ht="16.5" customHeight="1">
      <c r="A707" s="26" t="s">
        <v>1440</v>
      </c>
      <c r="B707" s="7">
        <v>275</v>
      </c>
      <c r="C707" s="7">
        <v>244</v>
      </c>
      <c r="D707" s="7">
        <v>454</v>
      </c>
      <c r="E707" s="7">
        <v>244</v>
      </c>
      <c r="F707" s="7">
        <f t="shared" si="30"/>
        <v>88.72727272727273</v>
      </c>
      <c r="G707" s="7">
        <f t="shared" si="31"/>
        <v>100</v>
      </c>
      <c r="H707" s="7">
        <f t="shared" si="32"/>
        <v>53.74449339207048</v>
      </c>
      <c r="J707" s="1" t="s">
        <v>1441</v>
      </c>
    </row>
    <row r="708" spans="1:10" ht="16.5" customHeight="1">
      <c r="A708" s="26" t="s">
        <v>1442</v>
      </c>
      <c r="B708" s="32"/>
      <c r="C708" s="32"/>
      <c r="D708" s="7">
        <v>447</v>
      </c>
      <c r="E708" s="7">
        <v>226</v>
      </c>
      <c r="F708" s="7">
        <f aca="true" t="shared" si="33" ref="F708:F771">IF(B708&lt;&gt;0,(E708/B708)*100,0)</f>
        <v>0</v>
      </c>
      <c r="G708" s="7">
        <f aca="true" t="shared" si="34" ref="G708:G771">IF(C708&lt;&gt;0,(E708/C708)*100,0)</f>
        <v>0</v>
      </c>
      <c r="H708" s="7">
        <f aca="true" t="shared" si="35" ref="H708:H771">IF(D708&lt;&gt;0,(E708/D708)*100,0)</f>
        <v>50.55928411633109</v>
      </c>
      <c r="J708" s="1" t="s">
        <v>1443</v>
      </c>
    </row>
    <row r="709" spans="1:10" ht="16.5" customHeight="1">
      <c r="A709" s="26" t="s">
        <v>1444</v>
      </c>
      <c r="B709" s="32"/>
      <c r="C709" s="32"/>
      <c r="D709" s="7">
        <v>4</v>
      </c>
      <c r="E709" s="7">
        <v>18</v>
      </c>
      <c r="F709" s="7">
        <f t="shared" si="33"/>
        <v>0</v>
      </c>
      <c r="G709" s="7">
        <f t="shared" si="34"/>
        <v>0</v>
      </c>
      <c r="H709" s="7">
        <f t="shared" si="35"/>
        <v>450</v>
      </c>
      <c r="J709" s="1" t="s">
        <v>1445</v>
      </c>
    </row>
    <row r="710" spans="1:10" ht="16.5" customHeight="1">
      <c r="A710" s="26" t="s">
        <v>1446</v>
      </c>
      <c r="B710" s="32"/>
      <c r="C710" s="32"/>
      <c r="D710" s="7">
        <v>0</v>
      </c>
      <c r="E710" s="7">
        <v>0</v>
      </c>
      <c r="F710" s="7">
        <f t="shared" si="33"/>
        <v>0</v>
      </c>
      <c r="G710" s="7">
        <f t="shared" si="34"/>
        <v>0</v>
      </c>
      <c r="H710" s="7">
        <f t="shared" si="35"/>
        <v>0</v>
      </c>
      <c r="J710" s="1" t="s">
        <v>1447</v>
      </c>
    </row>
    <row r="711" spans="1:10" ht="16.5" customHeight="1">
      <c r="A711" s="26" t="s">
        <v>1448</v>
      </c>
      <c r="B711" s="32"/>
      <c r="C711" s="32"/>
      <c r="D711" s="7">
        <v>0</v>
      </c>
      <c r="E711" s="7">
        <v>0</v>
      </c>
      <c r="F711" s="7">
        <f t="shared" si="33"/>
        <v>0</v>
      </c>
      <c r="G711" s="7">
        <f t="shared" si="34"/>
        <v>0</v>
      </c>
      <c r="H711" s="7">
        <f t="shared" si="35"/>
        <v>0</v>
      </c>
      <c r="J711" s="1" t="s">
        <v>1449</v>
      </c>
    </row>
    <row r="712" spans="1:10" ht="16.5" customHeight="1">
      <c r="A712" s="26" t="s">
        <v>1450</v>
      </c>
      <c r="B712" s="32"/>
      <c r="C712" s="32"/>
      <c r="D712" s="7">
        <v>0</v>
      </c>
      <c r="E712" s="7">
        <v>0</v>
      </c>
      <c r="F712" s="7">
        <f t="shared" si="33"/>
        <v>0</v>
      </c>
      <c r="G712" s="7">
        <f t="shared" si="34"/>
        <v>0</v>
      </c>
      <c r="H712" s="7">
        <f t="shared" si="35"/>
        <v>0</v>
      </c>
      <c r="J712" s="1" t="s">
        <v>1451</v>
      </c>
    </row>
    <row r="713" spans="1:10" ht="16.5" customHeight="1">
      <c r="A713" s="26" t="s">
        <v>1452</v>
      </c>
      <c r="B713" s="32"/>
      <c r="C713" s="32"/>
      <c r="D713" s="7">
        <v>0</v>
      </c>
      <c r="E713" s="7">
        <v>0</v>
      </c>
      <c r="F713" s="7">
        <f t="shared" si="33"/>
        <v>0</v>
      </c>
      <c r="G713" s="7">
        <f t="shared" si="34"/>
        <v>0</v>
      </c>
      <c r="H713" s="7">
        <f t="shared" si="35"/>
        <v>0</v>
      </c>
      <c r="J713" s="1" t="s">
        <v>1453</v>
      </c>
    </row>
    <row r="714" spans="1:10" ht="16.5" customHeight="1">
      <c r="A714" s="26" t="s">
        <v>1454</v>
      </c>
      <c r="B714" s="32"/>
      <c r="C714" s="32"/>
      <c r="D714" s="7">
        <v>3</v>
      </c>
      <c r="E714" s="7">
        <v>0</v>
      </c>
      <c r="F714" s="7">
        <f t="shared" si="33"/>
        <v>0</v>
      </c>
      <c r="G714" s="7">
        <f t="shared" si="34"/>
        <v>0</v>
      </c>
      <c r="H714" s="7">
        <f t="shared" si="35"/>
        <v>0</v>
      </c>
      <c r="J714" s="1" t="s">
        <v>1455</v>
      </c>
    </row>
    <row r="715" spans="1:10" ht="16.5" customHeight="1">
      <c r="A715" s="26" t="s">
        <v>1456</v>
      </c>
      <c r="B715" s="7">
        <v>0</v>
      </c>
      <c r="C715" s="7">
        <v>0</v>
      </c>
      <c r="D715" s="7">
        <v>65</v>
      </c>
      <c r="E715" s="7">
        <v>0</v>
      </c>
      <c r="F715" s="7">
        <f t="shared" si="33"/>
        <v>0</v>
      </c>
      <c r="G715" s="7">
        <f t="shared" si="34"/>
        <v>0</v>
      </c>
      <c r="H715" s="7">
        <f t="shared" si="35"/>
        <v>0</v>
      </c>
      <c r="J715" s="1" t="s">
        <v>1457</v>
      </c>
    </row>
    <row r="716" spans="1:10" ht="16.5" customHeight="1">
      <c r="A716" s="26" t="s">
        <v>1458</v>
      </c>
      <c r="B716" s="32"/>
      <c r="C716" s="32"/>
      <c r="D716" s="7">
        <v>15</v>
      </c>
      <c r="E716" s="7">
        <v>0</v>
      </c>
      <c r="F716" s="7">
        <f t="shared" si="33"/>
        <v>0</v>
      </c>
      <c r="G716" s="7">
        <f t="shared" si="34"/>
        <v>0</v>
      </c>
      <c r="H716" s="7">
        <f t="shared" si="35"/>
        <v>0</v>
      </c>
      <c r="J716" s="1" t="s">
        <v>1459</v>
      </c>
    </row>
    <row r="717" spans="1:10" ht="16.5" customHeight="1">
      <c r="A717" s="26" t="s">
        <v>1460</v>
      </c>
      <c r="B717" s="32"/>
      <c r="C717" s="32"/>
      <c r="D717" s="7">
        <v>50</v>
      </c>
      <c r="E717" s="7">
        <v>0</v>
      </c>
      <c r="F717" s="7">
        <f t="shared" si="33"/>
        <v>0</v>
      </c>
      <c r="G717" s="7">
        <f t="shared" si="34"/>
        <v>0</v>
      </c>
      <c r="H717" s="7">
        <f t="shared" si="35"/>
        <v>0</v>
      </c>
      <c r="J717" s="1" t="s">
        <v>1461</v>
      </c>
    </row>
    <row r="718" spans="1:10" ht="16.5" customHeight="1">
      <c r="A718" s="26" t="s">
        <v>1462</v>
      </c>
      <c r="B718" s="32"/>
      <c r="C718" s="32"/>
      <c r="D718" s="7">
        <v>0</v>
      </c>
      <c r="E718" s="7">
        <v>0</v>
      </c>
      <c r="F718" s="7">
        <f t="shared" si="33"/>
        <v>0</v>
      </c>
      <c r="G718" s="7">
        <f t="shared" si="34"/>
        <v>0</v>
      </c>
      <c r="H718" s="7">
        <f t="shared" si="35"/>
        <v>0</v>
      </c>
      <c r="J718" s="1" t="s">
        <v>1463</v>
      </c>
    </row>
    <row r="719" spans="1:10" ht="16.5" customHeight="1">
      <c r="A719" s="26" t="s">
        <v>1464</v>
      </c>
      <c r="B719" s="32"/>
      <c r="C719" s="32"/>
      <c r="D719" s="7">
        <v>0</v>
      </c>
      <c r="E719" s="7">
        <v>0</v>
      </c>
      <c r="F719" s="7">
        <f t="shared" si="33"/>
        <v>0</v>
      </c>
      <c r="G719" s="7">
        <f t="shared" si="34"/>
        <v>0</v>
      </c>
      <c r="H719" s="7">
        <f t="shared" si="35"/>
        <v>0</v>
      </c>
      <c r="J719" s="1" t="s">
        <v>1465</v>
      </c>
    </row>
    <row r="720" spans="1:10" ht="16.5" customHeight="1">
      <c r="A720" s="26" t="s">
        <v>1466</v>
      </c>
      <c r="B720" s="32"/>
      <c r="C720" s="32"/>
      <c r="D720" s="7">
        <v>0</v>
      </c>
      <c r="E720" s="7">
        <v>0</v>
      </c>
      <c r="F720" s="7">
        <f t="shared" si="33"/>
        <v>0</v>
      </c>
      <c r="G720" s="7">
        <f t="shared" si="34"/>
        <v>0</v>
      </c>
      <c r="H720" s="7">
        <f t="shared" si="35"/>
        <v>0</v>
      </c>
      <c r="J720" s="1" t="s">
        <v>1467</v>
      </c>
    </row>
    <row r="721" spans="1:10" ht="16.5" customHeight="1">
      <c r="A721" s="26" t="s">
        <v>1468</v>
      </c>
      <c r="B721" s="7">
        <v>2646</v>
      </c>
      <c r="C721" s="7">
        <v>702</v>
      </c>
      <c r="D721" s="7">
        <v>1333</v>
      </c>
      <c r="E721" s="7">
        <v>702</v>
      </c>
      <c r="F721" s="7">
        <f t="shared" si="33"/>
        <v>26.53061224489796</v>
      </c>
      <c r="G721" s="7">
        <f t="shared" si="34"/>
        <v>100</v>
      </c>
      <c r="H721" s="7">
        <f t="shared" si="35"/>
        <v>52.66316579144787</v>
      </c>
      <c r="J721" s="1" t="s">
        <v>1469</v>
      </c>
    </row>
    <row r="722" spans="1:10" ht="16.5" customHeight="1">
      <c r="A722" s="26" t="s">
        <v>1470</v>
      </c>
      <c r="B722" s="32"/>
      <c r="C722" s="32"/>
      <c r="D722" s="7">
        <v>1313</v>
      </c>
      <c r="E722" s="7">
        <v>665</v>
      </c>
      <c r="F722" s="7">
        <f t="shared" si="33"/>
        <v>0</v>
      </c>
      <c r="G722" s="7">
        <f t="shared" si="34"/>
        <v>0</v>
      </c>
      <c r="H722" s="7">
        <f t="shared" si="35"/>
        <v>50.64737242955065</v>
      </c>
      <c r="J722" s="1" t="s">
        <v>1471</v>
      </c>
    </row>
    <row r="723" spans="1:10" ht="16.5" customHeight="1">
      <c r="A723" s="26" t="s">
        <v>1472</v>
      </c>
      <c r="B723" s="32"/>
      <c r="C723" s="32"/>
      <c r="D723" s="7">
        <v>0</v>
      </c>
      <c r="E723" s="7">
        <v>0</v>
      </c>
      <c r="F723" s="7">
        <f t="shared" si="33"/>
        <v>0</v>
      </c>
      <c r="G723" s="7">
        <f t="shared" si="34"/>
        <v>0</v>
      </c>
      <c r="H723" s="7">
        <f t="shared" si="35"/>
        <v>0</v>
      </c>
      <c r="J723" s="1" t="s">
        <v>1473</v>
      </c>
    </row>
    <row r="724" spans="1:10" ht="16.5" customHeight="1">
      <c r="A724" s="26" t="s">
        <v>1474</v>
      </c>
      <c r="B724" s="32"/>
      <c r="C724" s="32"/>
      <c r="D724" s="7">
        <v>20</v>
      </c>
      <c r="E724" s="7">
        <v>0</v>
      </c>
      <c r="F724" s="7">
        <f t="shared" si="33"/>
        <v>0</v>
      </c>
      <c r="G724" s="7">
        <f t="shared" si="34"/>
        <v>0</v>
      </c>
      <c r="H724" s="7">
        <f t="shared" si="35"/>
        <v>0</v>
      </c>
      <c r="J724" s="1" t="s">
        <v>1475</v>
      </c>
    </row>
    <row r="725" spans="1:10" ht="16.5" customHeight="1">
      <c r="A725" s="26" t="s">
        <v>1476</v>
      </c>
      <c r="B725" s="32"/>
      <c r="C725" s="32"/>
      <c r="D725" s="7">
        <v>0</v>
      </c>
      <c r="E725" s="7">
        <v>0</v>
      </c>
      <c r="F725" s="7">
        <f t="shared" si="33"/>
        <v>0</v>
      </c>
      <c r="G725" s="7">
        <f t="shared" si="34"/>
        <v>0</v>
      </c>
      <c r="H725" s="7">
        <f t="shared" si="35"/>
        <v>0</v>
      </c>
      <c r="J725" s="1" t="s">
        <v>1477</v>
      </c>
    </row>
    <row r="726" spans="1:10" ht="16.5" customHeight="1">
      <c r="A726" s="26" t="s">
        <v>1478</v>
      </c>
      <c r="B726" s="32"/>
      <c r="C726" s="32"/>
      <c r="D726" s="7">
        <v>0</v>
      </c>
      <c r="E726" s="7">
        <v>37</v>
      </c>
      <c r="F726" s="7">
        <f t="shared" si="33"/>
        <v>0</v>
      </c>
      <c r="G726" s="7">
        <f t="shared" si="34"/>
        <v>0</v>
      </c>
      <c r="H726" s="7">
        <f t="shared" si="35"/>
        <v>0</v>
      </c>
      <c r="J726" s="1" t="s">
        <v>1479</v>
      </c>
    </row>
    <row r="727" spans="1:10" ht="16.5" customHeight="1">
      <c r="A727" s="26" t="s">
        <v>1480</v>
      </c>
      <c r="B727" s="32"/>
      <c r="C727" s="32"/>
      <c r="D727" s="7">
        <v>0</v>
      </c>
      <c r="E727" s="7">
        <v>0</v>
      </c>
      <c r="F727" s="7">
        <f t="shared" si="33"/>
        <v>0</v>
      </c>
      <c r="G727" s="7">
        <f t="shared" si="34"/>
        <v>0</v>
      </c>
      <c r="H727" s="7">
        <f t="shared" si="35"/>
        <v>0</v>
      </c>
      <c r="J727" s="1" t="s">
        <v>1481</v>
      </c>
    </row>
    <row r="728" spans="1:10" ht="16.5" customHeight="1">
      <c r="A728" s="26" t="s">
        <v>1482</v>
      </c>
      <c r="B728" s="7">
        <v>944</v>
      </c>
      <c r="C728" s="7">
        <v>436</v>
      </c>
      <c r="D728" s="7">
        <v>1952</v>
      </c>
      <c r="E728" s="7">
        <v>436</v>
      </c>
      <c r="F728" s="7">
        <f t="shared" si="33"/>
        <v>46.186440677966104</v>
      </c>
      <c r="G728" s="7">
        <f t="shared" si="34"/>
        <v>100</v>
      </c>
      <c r="H728" s="7">
        <f t="shared" si="35"/>
        <v>22.33606557377049</v>
      </c>
      <c r="J728" s="1" t="s">
        <v>1483</v>
      </c>
    </row>
    <row r="729" spans="1:10" ht="16.5" customHeight="1">
      <c r="A729" s="26" t="s">
        <v>1484</v>
      </c>
      <c r="B729" s="32"/>
      <c r="C729" s="32"/>
      <c r="D729" s="7">
        <v>1150</v>
      </c>
      <c r="E729" s="7">
        <v>434</v>
      </c>
      <c r="F729" s="7">
        <f t="shared" si="33"/>
        <v>0</v>
      </c>
      <c r="G729" s="7">
        <f t="shared" si="34"/>
        <v>0</v>
      </c>
      <c r="H729" s="7">
        <f t="shared" si="35"/>
        <v>37.73913043478261</v>
      </c>
      <c r="J729" s="1" t="s">
        <v>1485</v>
      </c>
    </row>
    <row r="730" spans="1:10" ht="16.5" customHeight="1">
      <c r="A730" s="26" t="s">
        <v>1486</v>
      </c>
      <c r="B730" s="32"/>
      <c r="C730" s="32"/>
      <c r="D730" s="7">
        <v>0</v>
      </c>
      <c r="E730" s="7">
        <v>0</v>
      </c>
      <c r="F730" s="7">
        <f t="shared" si="33"/>
        <v>0</v>
      </c>
      <c r="G730" s="7">
        <f t="shared" si="34"/>
        <v>0</v>
      </c>
      <c r="H730" s="7">
        <f t="shared" si="35"/>
        <v>0</v>
      </c>
      <c r="J730" s="1" t="s">
        <v>1487</v>
      </c>
    </row>
    <row r="731" spans="1:10" ht="16.5" customHeight="1">
      <c r="A731" s="26" t="s">
        <v>1488</v>
      </c>
      <c r="B731" s="32"/>
      <c r="C731" s="32"/>
      <c r="D731" s="7">
        <v>0</v>
      </c>
      <c r="E731" s="7">
        <v>0</v>
      </c>
      <c r="F731" s="7">
        <f t="shared" si="33"/>
        <v>0</v>
      </c>
      <c r="G731" s="7">
        <f t="shared" si="34"/>
        <v>0</v>
      </c>
      <c r="H731" s="7">
        <f t="shared" si="35"/>
        <v>0</v>
      </c>
      <c r="J731" s="1" t="s">
        <v>1489</v>
      </c>
    </row>
    <row r="732" spans="1:10" ht="16.5" customHeight="1">
      <c r="A732" s="26" t="s">
        <v>1490</v>
      </c>
      <c r="B732" s="32"/>
      <c r="C732" s="32"/>
      <c r="D732" s="7">
        <v>400</v>
      </c>
      <c r="E732" s="7">
        <v>0</v>
      </c>
      <c r="F732" s="7">
        <f t="shared" si="33"/>
        <v>0</v>
      </c>
      <c r="G732" s="7">
        <f t="shared" si="34"/>
        <v>0</v>
      </c>
      <c r="H732" s="7">
        <f t="shared" si="35"/>
        <v>0</v>
      </c>
      <c r="J732" s="1" t="s">
        <v>1491</v>
      </c>
    </row>
    <row r="733" spans="1:10" ht="16.5" customHeight="1">
      <c r="A733" s="26" t="s">
        <v>1492</v>
      </c>
      <c r="B733" s="32"/>
      <c r="C733" s="32"/>
      <c r="D733" s="7">
        <v>402</v>
      </c>
      <c r="E733" s="7">
        <v>2</v>
      </c>
      <c r="F733" s="7">
        <f t="shared" si="33"/>
        <v>0</v>
      </c>
      <c r="G733" s="7">
        <f t="shared" si="34"/>
        <v>0</v>
      </c>
      <c r="H733" s="7">
        <f t="shared" si="35"/>
        <v>0.4975124378109453</v>
      </c>
      <c r="J733" s="1" t="s">
        <v>1493</v>
      </c>
    </row>
    <row r="734" spans="1:10" ht="16.5" customHeight="1">
      <c r="A734" s="26" t="s">
        <v>1494</v>
      </c>
      <c r="B734" s="7">
        <v>0</v>
      </c>
      <c r="C734" s="7">
        <v>0</v>
      </c>
      <c r="D734" s="7">
        <v>0</v>
      </c>
      <c r="E734" s="7">
        <v>0</v>
      </c>
      <c r="F734" s="7">
        <f t="shared" si="33"/>
        <v>0</v>
      </c>
      <c r="G734" s="7">
        <f t="shared" si="34"/>
        <v>0</v>
      </c>
      <c r="H734" s="7">
        <f t="shared" si="35"/>
        <v>0</v>
      </c>
      <c r="J734" s="1" t="s">
        <v>1495</v>
      </c>
    </row>
    <row r="735" spans="1:10" ht="16.5" customHeight="1">
      <c r="A735" s="26" t="s">
        <v>1496</v>
      </c>
      <c r="B735" s="32"/>
      <c r="C735" s="32"/>
      <c r="D735" s="7">
        <v>0</v>
      </c>
      <c r="E735" s="7">
        <v>0</v>
      </c>
      <c r="F735" s="7">
        <f t="shared" si="33"/>
        <v>0</v>
      </c>
      <c r="G735" s="7">
        <f t="shared" si="34"/>
        <v>0</v>
      </c>
      <c r="H735" s="7">
        <f t="shared" si="35"/>
        <v>0</v>
      </c>
      <c r="J735" s="1" t="s">
        <v>1497</v>
      </c>
    </row>
    <row r="736" spans="1:10" ht="16.5" customHeight="1">
      <c r="A736" s="26" t="s">
        <v>1498</v>
      </c>
      <c r="B736" s="32"/>
      <c r="C736" s="32"/>
      <c r="D736" s="7">
        <v>0</v>
      </c>
      <c r="E736" s="7">
        <v>0</v>
      </c>
      <c r="F736" s="7">
        <f t="shared" si="33"/>
        <v>0</v>
      </c>
      <c r="G736" s="7">
        <f t="shared" si="34"/>
        <v>0</v>
      </c>
      <c r="H736" s="7">
        <f t="shared" si="35"/>
        <v>0</v>
      </c>
      <c r="J736" s="1" t="s">
        <v>1499</v>
      </c>
    </row>
    <row r="737" spans="1:10" ht="16.5" customHeight="1">
      <c r="A737" s="26" t="s">
        <v>1500</v>
      </c>
      <c r="B737" s="7">
        <v>0</v>
      </c>
      <c r="C737" s="7">
        <v>0</v>
      </c>
      <c r="D737" s="7">
        <v>0</v>
      </c>
      <c r="E737" s="7">
        <v>0</v>
      </c>
      <c r="F737" s="7">
        <f t="shared" si="33"/>
        <v>0</v>
      </c>
      <c r="G737" s="7">
        <f t="shared" si="34"/>
        <v>0</v>
      </c>
      <c r="H737" s="7">
        <f t="shared" si="35"/>
        <v>0</v>
      </c>
      <c r="J737" s="1" t="s">
        <v>1501</v>
      </c>
    </row>
    <row r="738" spans="1:10" ht="16.5" customHeight="1">
      <c r="A738" s="26" t="s">
        <v>1502</v>
      </c>
      <c r="B738" s="32"/>
      <c r="C738" s="32"/>
      <c r="D738" s="7">
        <v>0</v>
      </c>
      <c r="E738" s="7">
        <v>0</v>
      </c>
      <c r="F738" s="7">
        <f t="shared" si="33"/>
        <v>0</v>
      </c>
      <c r="G738" s="7">
        <f t="shared" si="34"/>
        <v>0</v>
      </c>
      <c r="H738" s="7">
        <f t="shared" si="35"/>
        <v>0</v>
      </c>
      <c r="J738" s="1" t="s">
        <v>1503</v>
      </c>
    </row>
    <row r="739" spans="1:10" ht="16.5" customHeight="1">
      <c r="A739" s="26" t="s">
        <v>1504</v>
      </c>
      <c r="B739" s="32"/>
      <c r="C739" s="32"/>
      <c r="D739" s="7">
        <v>0</v>
      </c>
      <c r="E739" s="7">
        <v>0</v>
      </c>
      <c r="F739" s="7">
        <f t="shared" si="33"/>
        <v>0</v>
      </c>
      <c r="G739" s="7">
        <f t="shared" si="34"/>
        <v>0</v>
      </c>
      <c r="H739" s="7">
        <f t="shared" si="35"/>
        <v>0</v>
      </c>
      <c r="J739" s="1" t="s">
        <v>1505</v>
      </c>
    </row>
    <row r="740" spans="1:10" ht="16.5" customHeight="1">
      <c r="A740" s="26" t="s">
        <v>1506</v>
      </c>
      <c r="B740" s="7">
        <v>1215</v>
      </c>
      <c r="C740" s="7">
        <v>7</v>
      </c>
      <c r="D740" s="7">
        <v>1201</v>
      </c>
      <c r="E740" s="7">
        <v>7</v>
      </c>
      <c r="F740" s="7">
        <f t="shared" si="33"/>
        <v>0.5761316872427984</v>
      </c>
      <c r="G740" s="7">
        <f t="shared" si="34"/>
        <v>100</v>
      </c>
      <c r="H740" s="7">
        <f t="shared" si="35"/>
        <v>0.5828476269775187</v>
      </c>
      <c r="J740" s="1" t="s">
        <v>1507</v>
      </c>
    </row>
    <row r="741" spans="1:10" ht="16.5" customHeight="1">
      <c r="A741" s="26" t="s">
        <v>1508</v>
      </c>
      <c r="B741" s="32"/>
      <c r="C741" s="32"/>
      <c r="D741" s="7">
        <v>1201</v>
      </c>
      <c r="E741" s="7">
        <v>7</v>
      </c>
      <c r="F741" s="7">
        <f t="shared" si="33"/>
        <v>0</v>
      </c>
      <c r="G741" s="7">
        <f t="shared" si="34"/>
        <v>0</v>
      </c>
      <c r="H741" s="7">
        <f t="shared" si="35"/>
        <v>0.5828476269775187</v>
      </c>
      <c r="J741" s="1" t="s">
        <v>1509</v>
      </c>
    </row>
    <row r="742" spans="1:10" ht="16.5" customHeight="1">
      <c r="A742" s="26" t="s">
        <v>1510</v>
      </c>
      <c r="B742" s="7">
        <v>0</v>
      </c>
      <c r="C742" s="7">
        <v>0</v>
      </c>
      <c r="D742" s="7">
        <v>0</v>
      </c>
      <c r="E742" s="7">
        <v>0</v>
      </c>
      <c r="F742" s="7">
        <f t="shared" si="33"/>
        <v>0</v>
      </c>
      <c r="G742" s="7">
        <f t="shared" si="34"/>
        <v>0</v>
      </c>
      <c r="H742" s="7">
        <f t="shared" si="35"/>
        <v>0</v>
      </c>
      <c r="J742" s="1" t="s">
        <v>1511</v>
      </c>
    </row>
    <row r="743" spans="1:10" ht="16.5" customHeight="1">
      <c r="A743" s="26" t="s">
        <v>1512</v>
      </c>
      <c r="B743" s="32"/>
      <c r="C743" s="32"/>
      <c r="D743" s="7">
        <v>0</v>
      </c>
      <c r="E743" s="7">
        <v>0</v>
      </c>
      <c r="F743" s="7">
        <f t="shared" si="33"/>
        <v>0</v>
      </c>
      <c r="G743" s="7">
        <f t="shared" si="34"/>
        <v>0</v>
      </c>
      <c r="H743" s="7">
        <f t="shared" si="35"/>
        <v>0</v>
      </c>
      <c r="J743" s="1" t="s">
        <v>1513</v>
      </c>
    </row>
    <row r="744" spans="1:10" ht="16.5" customHeight="1">
      <c r="A744" s="26" t="s">
        <v>1514</v>
      </c>
      <c r="B744" s="7">
        <v>4</v>
      </c>
      <c r="C744" s="7">
        <v>0</v>
      </c>
      <c r="D744" s="7">
        <v>10</v>
      </c>
      <c r="E744" s="7">
        <v>0</v>
      </c>
      <c r="F744" s="7">
        <f t="shared" si="33"/>
        <v>0</v>
      </c>
      <c r="G744" s="7">
        <f t="shared" si="34"/>
        <v>0</v>
      </c>
      <c r="H744" s="7">
        <f t="shared" si="35"/>
        <v>0</v>
      </c>
      <c r="J744" s="1" t="s">
        <v>1515</v>
      </c>
    </row>
    <row r="745" spans="1:10" ht="16.5" customHeight="1">
      <c r="A745" s="26" t="s">
        <v>1516</v>
      </c>
      <c r="B745" s="32"/>
      <c r="C745" s="32"/>
      <c r="D745" s="7">
        <v>10</v>
      </c>
      <c r="E745" s="7">
        <v>0</v>
      </c>
      <c r="F745" s="7">
        <f t="shared" si="33"/>
        <v>0</v>
      </c>
      <c r="G745" s="7">
        <f t="shared" si="34"/>
        <v>0</v>
      </c>
      <c r="H745" s="7">
        <f t="shared" si="35"/>
        <v>0</v>
      </c>
      <c r="J745" s="1" t="s">
        <v>1517</v>
      </c>
    </row>
    <row r="746" spans="1:10" ht="16.5" customHeight="1">
      <c r="A746" s="26" t="s">
        <v>1518</v>
      </c>
      <c r="B746" s="32"/>
      <c r="C746" s="32"/>
      <c r="D746" s="7">
        <v>0</v>
      </c>
      <c r="E746" s="7">
        <v>0</v>
      </c>
      <c r="F746" s="7">
        <f t="shared" si="33"/>
        <v>0</v>
      </c>
      <c r="G746" s="7">
        <f t="shared" si="34"/>
        <v>0</v>
      </c>
      <c r="H746" s="7">
        <f t="shared" si="35"/>
        <v>0</v>
      </c>
      <c r="J746" s="1" t="s">
        <v>1519</v>
      </c>
    </row>
    <row r="747" spans="1:10" ht="16.5" customHeight="1">
      <c r="A747" s="26" t="s">
        <v>1520</v>
      </c>
      <c r="B747" s="32"/>
      <c r="C747" s="32"/>
      <c r="D747" s="7">
        <v>0</v>
      </c>
      <c r="E747" s="7">
        <v>0</v>
      </c>
      <c r="F747" s="7">
        <f t="shared" si="33"/>
        <v>0</v>
      </c>
      <c r="G747" s="7">
        <f t="shared" si="34"/>
        <v>0</v>
      </c>
      <c r="H747" s="7">
        <f t="shared" si="35"/>
        <v>0</v>
      </c>
      <c r="J747" s="1" t="s">
        <v>1521</v>
      </c>
    </row>
    <row r="748" spans="1:10" ht="16.5" customHeight="1">
      <c r="A748" s="26" t="s">
        <v>1522</v>
      </c>
      <c r="B748" s="32"/>
      <c r="C748" s="32"/>
      <c r="D748" s="7">
        <v>0</v>
      </c>
      <c r="E748" s="7">
        <v>0</v>
      </c>
      <c r="F748" s="7">
        <f t="shared" si="33"/>
        <v>0</v>
      </c>
      <c r="G748" s="7">
        <f t="shared" si="34"/>
        <v>0</v>
      </c>
      <c r="H748" s="7">
        <f t="shared" si="35"/>
        <v>0</v>
      </c>
      <c r="J748" s="1" t="s">
        <v>1523</v>
      </c>
    </row>
    <row r="749" spans="1:10" ht="16.5" customHeight="1">
      <c r="A749" s="26" t="s">
        <v>1524</v>
      </c>
      <c r="B749" s="32"/>
      <c r="C749" s="32"/>
      <c r="D749" s="7">
        <v>0</v>
      </c>
      <c r="E749" s="7">
        <v>0</v>
      </c>
      <c r="F749" s="7">
        <f t="shared" si="33"/>
        <v>0</v>
      </c>
      <c r="G749" s="7">
        <f t="shared" si="34"/>
        <v>0</v>
      </c>
      <c r="H749" s="7">
        <f t="shared" si="35"/>
        <v>0</v>
      </c>
      <c r="J749" s="1" t="s">
        <v>1525</v>
      </c>
    </row>
    <row r="750" spans="1:10" ht="16.5" customHeight="1">
      <c r="A750" s="26" t="s">
        <v>1526</v>
      </c>
      <c r="B750" s="7">
        <v>0</v>
      </c>
      <c r="C750" s="7">
        <v>0</v>
      </c>
      <c r="D750" s="7">
        <v>0</v>
      </c>
      <c r="E750" s="7">
        <v>0</v>
      </c>
      <c r="F750" s="7">
        <f t="shared" si="33"/>
        <v>0</v>
      </c>
      <c r="G750" s="7">
        <f t="shared" si="34"/>
        <v>0</v>
      </c>
      <c r="H750" s="7">
        <f t="shared" si="35"/>
        <v>0</v>
      </c>
      <c r="J750" s="1" t="s">
        <v>1527</v>
      </c>
    </row>
    <row r="751" spans="1:10" ht="16.5" customHeight="1">
      <c r="A751" s="26" t="s">
        <v>1528</v>
      </c>
      <c r="B751" s="32"/>
      <c r="C751" s="32"/>
      <c r="D751" s="7">
        <v>0</v>
      </c>
      <c r="E751" s="7">
        <v>0</v>
      </c>
      <c r="F751" s="7">
        <f t="shared" si="33"/>
        <v>0</v>
      </c>
      <c r="G751" s="7">
        <f t="shared" si="34"/>
        <v>0</v>
      </c>
      <c r="H751" s="7">
        <f t="shared" si="35"/>
        <v>0</v>
      </c>
      <c r="J751" s="1" t="s">
        <v>1529</v>
      </c>
    </row>
    <row r="752" spans="1:10" ht="16.5" customHeight="1">
      <c r="A752" s="26" t="s">
        <v>1530</v>
      </c>
      <c r="B752" s="7">
        <v>0</v>
      </c>
      <c r="C752" s="7">
        <v>0</v>
      </c>
      <c r="D752" s="7">
        <v>0</v>
      </c>
      <c r="E752" s="7">
        <v>0</v>
      </c>
      <c r="F752" s="7">
        <f t="shared" si="33"/>
        <v>0</v>
      </c>
      <c r="G752" s="7">
        <f t="shared" si="34"/>
        <v>0</v>
      </c>
      <c r="H752" s="7">
        <f t="shared" si="35"/>
        <v>0</v>
      </c>
      <c r="J752" s="1" t="s">
        <v>1531</v>
      </c>
    </row>
    <row r="753" spans="1:10" ht="16.5" customHeight="1">
      <c r="A753" s="26" t="s">
        <v>1532</v>
      </c>
      <c r="B753" s="32"/>
      <c r="C753" s="32"/>
      <c r="D753" s="7">
        <v>0</v>
      </c>
      <c r="E753" s="7">
        <v>0</v>
      </c>
      <c r="F753" s="7">
        <f t="shared" si="33"/>
        <v>0</v>
      </c>
      <c r="G753" s="7">
        <f t="shared" si="34"/>
        <v>0</v>
      </c>
      <c r="H753" s="7">
        <f t="shared" si="35"/>
        <v>0</v>
      </c>
      <c r="J753" s="1" t="s">
        <v>1533</v>
      </c>
    </row>
    <row r="754" spans="1:10" ht="16.5" customHeight="1">
      <c r="A754" s="26" t="s">
        <v>1534</v>
      </c>
      <c r="B754" s="7">
        <v>120</v>
      </c>
      <c r="C754" s="7">
        <v>0</v>
      </c>
      <c r="D754" s="7">
        <v>0</v>
      </c>
      <c r="E754" s="7">
        <v>0</v>
      </c>
      <c r="F754" s="7">
        <f t="shared" si="33"/>
        <v>0</v>
      </c>
      <c r="G754" s="7">
        <f t="shared" si="34"/>
        <v>0</v>
      </c>
      <c r="H754" s="7">
        <f t="shared" si="35"/>
        <v>0</v>
      </c>
      <c r="J754" s="1" t="s">
        <v>1535</v>
      </c>
    </row>
    <row r="755" spans="1:10" ht="16.5" customHeight="1">
      <c r="A755" s="26" t="s">
        <v>312</v>
      </c>
      <c r="B755" s="32"/>
      <c r="C755" s="32"/>
      <c r="D755" s="7">
        <v>0</v>
      </c>
      <c r="E755" s="7">
        <v>0</v>
      </c>
      <c r="F755" s="7">
        <f t="shared" si="33"/>
        <v>0</v>
      </c>
      <c r="G755" s="7">
        <f t="shared" si="34"/>
        <v>0</v>
      </c>
      <c r="H755" s="7">
        <f t="shared" si="35"/>
        <v>0</v>
      </c>
      <c r="J755" s="1" t="s">
        <v>1536</v>
      </c>
    </row>
    <row r="756" spans="1:10" ht="16.5" customHeight="1">
      <c r="A756" s="26" t="s">
        <v>313</v>
      </c>
      <c r="B756" s="32"/>
      <c r="C756" s="32"/>
      <c r="D756" s="7">
        <v>0</v>
      </c>
      <c r="E756" s="7">
        <v>0</v>
      </c>
      <c r="F756" s="7">
        <f t="shared" si="33"/>
        <v>0</v>
      </c>
      <c r="G756" s="7">
        <f t="shared" si="34"/>
        <v>0</v>
      </c>
      <c r="H756" s="7">
        <f t="shared" si="35"/>
        <v>0</v>
      </c>
      <c r="J756" s="1" t="s">
        <v>1537</v>
      </c>
    </row>
    <row r="757" spans="1:10" ht="16.5" customHeight="1">
      <c r="A757" s="26" t="s">
        <v>314</v>
      </c>
      <c r="B757" s="32"/>
      <c r="C757" s="32"/>
      <c r="D757" s="7">
        <v>0</v>
      </c>
      <c r="E757" s="7">
        <v>0</v>
      </c>
      <c r="F757" s="7">
        <f t="shared" si="33"/>
        <v>0</v>
      </c>
      <c r="G757" s="7">
        <f t="shared" si="34"/>
        <v>0</v>
      </c>
      <c r="H757" s="7">
        <f t="shared" si="35"/>
        <v>0</v>
      </c>
      <c r="J757" s="1" t="s">
        <v>1538</v>
      </c>
    </row>
    <row r="758" spans="1:10" ht="16.5" customHeight="1">
      <c r="A758" s="26" t="s">
        <v>1539</v>
      </c>
      <c r="B758" s="32"/>
      <c r="C758" s="32"/>
      <c r="D758" s="7">
        <v>0</v>
      </c>
      <c r="E758" s="7">
        <v>0</v>
      </c>
      <c r="F758" s="7">
        <f t="shared" si="33"/>
        <v>0</v>
      </c>
      <c r="G758" s="7">
        <f t="shared" si="34"/>
        <v>0</v>
      </c>
      <c r="H758" s="7">
        <f t="shared" si="35"/>
        <v>0</v>
      </c>
      <c r="J758" s="1" t="s">
        <v>1540</v>
      </c>
    </row>
    <row r="759" spans="1:10" ht="16.5" customHeight="1">
      <c r="A759" s="26" t="s">
        <v>1541</v>
      </c>
      <c r="B759" s="32"/>
      <c r="C759" s="32"/>
      <c r="D759" s="7">
        <v>0</v>
      </c>
      <c r="E759" s="7">
        <v>0</v>
      </c>
      <c r="F759" s="7">
        <f t="shared" si="33"/>
        <v>0</v>
      </c>
      <c r="G759" s="7">
        <f t="shared" si="34"/>
        <v>0</v>
      </c>
      <c r="H759" s="7">
        <f t="shared" si="35"/>
        <v>0</v>
      </c>
      <c r="J759" s="1" t="s">
        <v>1542</v>
      </c>
    </row>
    <row r="760" spans="1:10" ht="16.5" customHeight="1">
      <c r="A760" s="26" t="s">
        <v>1543</v>
      </c>
      <c r="B760" s="32"/>
      <c r="C760" s="32"/>
      <c r="D760" s="7">
        <v>0</v>
      </c>
      <c r="E760" s="7">
        <v>0</v>
      </c>
      <c r="F760" s="7">
        <f t="shared" si="33"/>
        <v>0</v>
      </c>
      <c r="G760" s="7">
        <f t="shared" si="34"/>
        <v>0</v>
      </c>
      <c r="H760" s="7">
        <f t="shared" si="35"/>
        <v>0</v>
      </c>
      <c r="J760" s="1" t="s">
        <v>1544</v>
      </c>
    </row>
    <row r="761" spans="1:10" ht="16.5" customHeight="1">
      <c r="A761" s="26" t="s">
        <v>1545</v>
      </c>
      <c r="B761" s="32"/>
      <c r="C761" s="32"/>
      <c r="D761" s="7">
        <v>0</v>
      </c>
      <c r="E761" s="7">
        <v>0</v>
      </c>
      <c r="F761" s="7">
        <f t="shared" si="33"/>
        <v>0</v>
      </c>
      <c r="G761" s="7">
        <f t="shared" si="34"/>
        <v>0</v>
      </c>
      <c r="H761" s="7">
        <f t="shared" si="35"/>
        <v>0</v>
      </c>
      <c r="J761" s="1" t="s">
        <v>1546</v>
      </c>
    </row>
    <row r="762" spans="1:10" ht="16.5" customHeight="1">
      <c r="A762" s="26" t="s">
        <v>1547</v>
      </c>
      <c r="B762" s="32"/>
      <c r="C762" s="32"/>
      <c r="D762" s="7">
        <v>0</v>
      </c>
      <c r="E762" s="7">
        <v>0</v>
      </c>
      <c r="F762" s="7">
        <f t="shared" si="33"/>
        <v>0</v>
      </c>
      <c r="G762" s="7">
        <f t="shared" si="34"/>
        <v>0</v>
      </c>
      <c r="H762" s="7">
        <f t="shared" si="35"/>
        <v>0</v>
      </c>
      <c r="J762" s="1" t="s">
        <v>1548</v>
      </c>
    </row>
    <row r="763" spans="1:10" ht="16.5" customHeight="1">
      <c r="A763" s="26" t="s">
        <v>1549</v>
      </c>
      <c r="B763" s="32"/>
      <c r="C763" s="32"/>
      <c r="D763" s="7">
        <v>0</v>
      </c>
      <c r="E763" s="7">
        <v>0</v>
      </c>
      <c r="F763" s="7">
        <f t="shared" si="33"/>
        <v>0</v>
      </c>
      <c r="G763" s="7">
        <f t="shared" si="34"/>
        <v>0</v>
      </c>
      <c r="H763" s="7">
        <f t="shared" si="35"/>
        <v>0</v>
      </c>
      <c r="J763" s="1" t="s">
        <v>1550</v>
      </c>
    </row>
    <row r="764" spans="1:10" ht="16.5" customHeight="1">
      <c r="A764" s="26" t="s">
        <v>1551</v>
      </c>
      <c r="B764" s="32"/>
      <c r="C764" s="32"/>
      <c r="D764" s="7">
        <v>0</v>
      </c>
      <c r="E764" s="7">
        <v>0</v>
      </c>
      <c r="F764" s="7">
        <f t="shared" si="33"/>
        <v>0</v>
      </c>
      <c r="G764" s="7">
        <f t="shared" si="34"/>
        <v>0</v>
      </c>
      <c r="H764" s="7">
        <f t="shared" si="35"/>
        <v>0</v>
      </c>
      <c r="J764" s="1" t="s">
        <v>1552</v>
      </c>
    </row>
    <row r="765" spans="1:10" ht="16.5" customHeight="1">
      <c r="A765" s="26" t="s">
        <v>353</v>
      </c>
      <c r="B765" s="32"/>
      <c r="C765" s="32"/>
      <c r="D765" s="7">
        <v>0</v>
      </c>
      <c r="E765" s="7">
        <v>0</v>
      </c>
      <c r="F765" s="7">
        <f t="shared" si="33"/>
        <v>0</v>
      </c>
      <c r="G765" s="7">
        <f t="shared" si="34"/>
        <v>0</v>
      </c>
      <c r="H765" s="7">
        <f t="shared" si="35"/>
        <v>0</v>
      </c>
      <c r="J765" s="1" t="s">
        <v>1553</v>
      </c>
    </row>
    <row r="766" spans="1:10" ht="16.5" customHeight="1">
      <c r="A766" s="26" t="s">
        <v>1554</v>
      </c>
      <c r="B766" s="32"/>
      <c r="C766" s="32"/>
      <c r="D766" s="7">
        <v>0</v>
      </c>
      <c r="E766" s="7">
        <v>0</v>
      </c>
      <c r="F766" s="7">
        <f t="shared" si="33"/>
        <v>0</v>
      </c>
      <c r="G766" s="7">
        <f t="shared" si="34"/>
        <v>0</v>
      </c>
      <c r="H766" s="7">
        <f t="shared" si="35"/>
        <v>0</v>
      </c>
      <c r="J766" s="1" t="s">
        <v>1555</v>
      </c>
    </row>
    <row r="767" spans="1:10" ht="16.5" customHeight="1">
      <c r="A767" s="26" t="s">
        <v>321</v>
      </c>
      <c r="B767" s="32"/>
      <c r="C767" s="32"/>
      <c r="D767" s="7">
        <v>0</v>
      </c>
      <c r="E767" s="7">
        <v>0</v>
      </c>
      <c r="F767" s="7">
        <f t="shared" si="33"/>
        <v>0</v>
      </c>
      <c r="G767" s="7">
        <f t="shared" si="34"/>
        <v>0</v>
      </c>
      <c r="H767" s="7">
        <f t="shared" si="35"/>
        <v>0</v>
      </c>
      <c r="J767" s="1" t="s">
        <v>1556</v>
      </c>
    </row>
    <row r="768" spans="1:10" ht="16.5" customHeight="1">
      <c r="A768" s="26" t="s">
        <v>1557</v>
      </c>
      <c r="B768" s="32"/>
      <c r="C768" s="32"/>
      <c r="D768" s="7">
        <v>0</v>
      </c>
      <c r="E768" s="7">
        <v>0</v>
      </c>
      <c r="F768" s="7">
        <f t="shared" si="33"/>
        <v>0</v>
      </c>
      <c r="G768" s="7">
        <f t="shared" si="34"/>
        <v>0</v>
      </c>
      <c r="H768" s="7">
        <f t="shared" si="35"/>
        <v>0</v>
      </c>
      <c r="J768" s="1" t="s">
        <v>1558</v>
      </c>
    </row>
    <row r="769" spans="1:10" ht="16.5" customHeight="1">
      <c r="A769" s="26" t="s">
        <v>1559</v>
      </c>
      <c r="B769" s="7">
        <v>0</v>
      </c>
      <c r="C769" s="7">
        <v>1</v>
      </c>
      <c r="D769" s="7">
        <v>346</v>
      </c>
      <c r="E769" s="7">
        <v>1</v>
      </c>
      <c r="F769" s="7">
        <f t="shared" si="33"/>
        <v>0</v>
      </c>
      <c r="G769" s="7">
        <f t="shared" si="34"/>
        <v>100</v>
      </c>
      <c r="H769" s="7">
        <f t="shared" si="35"/>
        <v>0.2890173410404624</v>
      </c>
      <c r="J769" s="1" t="s">
        <v>1560</v>
      </c>
    </row>
    <row r="770" spans="1:10" ht="16.5" customHeight="1">
      <c r="A770" s="26" t="s">
        <v>1561</v>
      </c>
      <c r="B770" s="32"/>
      <c r="C770" s="32"/>
      <c r="D770" s="7">
        <v>346</v>
      </c>
      <c r="E770" s="7">
        <v>1</v>
      </c>
      <c r="F770" s="7">
        <f t="shared" si="33"/>
        <v>0</v>
      </c>
      <c r="G770" s="7">
        <f t="shared" si="34"/>
        <v>0</v>
      </c>
      <c r="H770" s="7">
        <f t="shared" si="35"/>
        <v>0.2890173410404624</v>
      </c>
      <c r="J770" s="1" t="s">
        <v>1562</v>
      </c>
    </row>
    <row r="771" spans="1:10" ht="16.5" customHeight="1">
      <c r="A771" s="26" t="s">
        <v>275</v>
      </c>
      <c r="B771" s="7">
        <v>6727</v>
      </c>
      <c r="C771" s="7">
        <v>3242</v>
      </c>
      <c r="D771" s="7">
        <v>21989</v>
      </c>
      <c r="E771" s="7">
        <v>3242</v>
      </c>
      <c r="F771" s="7">
        <f t="shared" si="33"/>
        <v>48.19384569644715</v>
      </c>
      <c r="G771" s="7">
        <f t="shared" si="34"/>
        <v>100</v>
      </c>
      <c r="H771" s="7">
        <f t="shared" si="35"/>
        <v>14.743735504115692</v>
      </c>
      <c r="J771" s="1" t="s">
        <v>1563</v>
      </c>
    </row>
    <row r="772" spans="1:10" ht="16.5" customHeight="1">
      <c r="A772" s="26" t="s">
        <v>1564</v>
      </c>
      <c r="B772" s="7">
        <v>404</v>
      </c>
      <c r="C772" s="7">
        <v>448</v>
      </c>
      <c r="D772" s="7">
        <v>497</v>
      </c>
      <c r="E772" s="7">
        <v>448</v>
      </c>
      <c r="F772" s="7">
        <f aca="true" t="shared" si="36" ref="F772:F835">IF(B772&lt;&gt;0,(E772/B772)*100,0)</f>
        <v>110.8910891089109</v>
      </c>
      <c r="G772" s="7">
        <f aca="true" t="shared" si="37" ref="G772:G835">IF(C772&lt;&gt;0,(E772/C772)*100,0)</f>
        <v>100</v>
      </c>
      <c r="H772" s="7">
        <f aca="true" t="shared" si="38" ref="H772:H835">IF(D772&lt;&gt;0,(E772/D772)*100,0)</f>
        <v>90.14084507042254</v>
      </c>
      <c r="J772" s="1" t="s">
        <v>1565</v>
      </c>
    </row>
    <row r="773" spans="1:10" ht="16.5" customHeight="1">
      <c r="A773" s="26" t="s">
        <v>312</v>
      </c>
      <c r="B773" s="32"/>
      <c r="C773" s="32"/>
      <c r="D773" s="7">
        <v>267</v>
      </c>
      <c r="E773" s="7">
        <v>249</v>
      </c>
      <c r="F773" s="7">
        <f t="shared" si="36"/>
        <v>0</v>
      </c>
      <c r="G773" s="7">
        <f t="shared" si="37"/>
        <v>0</v>
      </c>
      <c r="H773" s="7">
        <f t="shared" si="38"/>
        <v>93.25842696629213</v>
      </c>
      <c r="J773" s="1" t="s">
        <v>1566</v>
      </c>
    </row>
    <row r="774" spans="1:10" ht="16.5" customHeight="1">
      <c r="A774" s="26" t="s">
        <v>313</v>
      </c>
      <c r="B774" s="32"/>
      <c r="C774" s="32"/>
      <c r="D774" s="7">
        <v>0</v>
      </c>
      <c r="E774" s="7">
        <v>0</v>
      </c>
      <c r="F774" s="7">
        <f t="shared" si="36"/>
        <v>0</v>
      </c>
      <c r="G774" s="7">
        <f t="shared" si="37"/>
        <v>0</v>
      </c>
      <c r="H774" s="7">
        <f t="shared" si="38"/>
        <v>0</v>
      </c>
      <c r="J774" s="1" t="s">
        <v>1567</v>
      </c>
    </row>
    <row r="775" spans="1:10" ht="16.5" customHeight="1">
      <c r="A775" s="26" t="s">
        <v>314</v>
      </c>
      <c r="B775" s="32"/>
      <c r="C775" s="32"/>
      <c r="D775" s="7">
        <v>0</v>
      </c>
      <c r="E775" s="7">
        <v>0</v>
      </c>
      <c r="F775" s="7">
        <f t="shared" si="36"/>
        <v>0</v>
      </c>
      <c r="G775" s="7">
        <f t="shared" si="37"/>
        <v>0</v>
      </c>
      <c r="H775" s="7">
        <f t="shared" si="38"/>
        <v>0</v>
      </c>
      <c r="J775" s="1" t="s">
        <v>1568</v>
      </c>
    </row>
    <row r="776" spans="1:10" ht="16.5" customHeight="1">
      <c r="A776" s="26" t="s">
        <v>1569</v>
      </c>
      <c r="B776" s="32"/>
      <c r="C776" s="32"/>
      <c r="D776" s="7">
        <v>217</v>
      </c>
      <c r="E776" s="7">
        <v>173</v>
      </c>
      <c r="F776" s="7">
        <f t="shared" si="36"/>
        <v>0</v>
      </c>
      <c r="G776" s="7">
        <f t="shared" si="37"/>
        <v>0</v>
      </c>
      <c r="H776" s="7">
        <f t="shared" si="38"/>
        <v>79.72350230414746</v>
      </c>
      <c r="J776" s="1" t="s">
        <v>1570</v>
      </c>
    </row>
    <row r="777" spans="1:10" ht="16.5" customHeight="1">
      <c r="A777" s="26" t="s">
        <v>1571</v>
      </c>
      <c r="B777" s="32"/>
      <c r="C777" s="32"/>
      <c r="D777" s="7">
        <v>0</v>
      </c>
      <c r="E777" s="7">
        <v>0</v>
      </c>
      <c r="F777" s="7">
        <f t="shared" si="36"/>
        <v>0</v>
      </c>
      <c r="G777" s="7">
        <f t="shared" si="37"/>
        <v>0</v>
      </c>
      <c r="H777" s="7">
        <f t="shared" si="38"/>
        <v>0</v>
      </c>
      <c r="J777" s="1" t="s">
        <v>1572</v>
      </c>
    </row>
    <row r="778" spans="1:10" ht="16.5" customHeight="1">
      <c r="A778" s="26" t="s">
        <v>1573</v>
      </c>
      <c r="B778" s="32"/>
      <c r="C778" s="32"/>
      <c r="D778" s="7">
        <v>0</v>
      </c>
      <c r="E778" s="7">
        <v>0</v>
      </c>
      <c r="F778" s="7">
        <f t="shared" si="36"/>
        <v>0</v>
      </c>
      <c r="G778" s="7">
        <f t="shared" si="37"/>
        <v>0</v>
      </c>
      <c r="H778" s="7">
        <f t="shared" si="38"/>
        <v>0</v>
      </c>
      <c r="J778" s="1" t="s">
        <v>1574</v>
      </c>
    </row>
    <row r="779" spans="1:10" ht="16.5" customHeight="1">
      <c r="A779" s="26" t="s">
        <v>1575</v>
      </c>
      <c r="B779" s="32"/>
      <c r="C779" s="32"/>
      <c r="D779" s="7">
        <v>0</v>
      </c>
      <c r="E779" s="7">
        <v>0</v>
      </c>
      <c r="F779" s="7">
        <f t="shared" si="36"/>
        <v>0</v>
      </c>
      <c r="G779" s="7">
        <f t="shared" si="37"/>
        <v>0</v>
      </c>
      <c r="H779" s="7">
        <f t="shared" si="38"/>
        <v>0</v>
      </c>
      <c r="J779" s="1" t="s">
        <v>1576</v>
      </c>
    </row>
    <row r="780" spans="1:10" ht="16.5" customHeight="1">
      <c r="A780" s="26" t="s">
        <v>1577</v>
      </c>
      <c r="B780" s="32"/>
      <c r="C780" s="32"/>
      <c r="D780" s="7">
        <v>0</v>
      </c>
      <c r="E780" s="7">
        <v>26</v>
      </c>
      <c r="F780" s="7">
        <f t="shared" si="36"/>
        <v>0</v>
      </c>
      <c r="G780" s="7">
        <f t="shared" si="37"/>
        <v>0</v>
      </c>
      <c r="H780" s="7">
        <f t="shared" si="38"/>
        <v>0</v>
      </c>
      <c r="J780" s="1" t="s">
        <v>1578</v>
      </c>
    </row>
    <row r="781" spans="1:10" ht="16.5" customHeight="1">
      <c r="A781" s="26" t="s">
        <v>1579</v>
      </c>
      <c r="B781" s="32"/>
      <c r="C781" s="32"/>
      <c r="D781" s="7">
        <v>0</v>
      </c>
      <c r="E781" s="7">
        <v>0</v>
      </c>
      <c r="F781" s="7">
        <f t="shared" si="36"/>
        <v>0</v>
      </c>
      <c r="G781" s="7">
        <f t="shared" si="37"/>
        <v>0</v>
      </c>
      <c r="H781" s="7">
        <f t="shared" si="38"/>
        <v>0</v>
      </c>
      <c r="J781" s="1" t="s">
        <v>1580</v>
      </c>
    </row>
    <row r="782" spans="1:10" ht="16.5" customHeight="1">
      <c r="A782" s="26" t="s">
        <v>1581</v>
      </c>
      <c r="B782" s="32"/>
      <c r="C782" s="32"/>
      <c r="D782" s="7">
        <v>13</v>
      </c>
      <c r="E782" s="7">
        <v>0</v>
      </c>
      <c r="F782" s="7">
        <f t="shared" si="36"/>
        <v>0</v>
      </c>
      <c r="G782" s="7">
        <f t="shared" si="37"/>
        <v>0</v>
      </c>
      <c r="H782" s="7">
        <f t="shared" si="38"/>
        <v>0</v>
      </c>
      <c r="J782" s="1" t="s">
        <v>1582</v>
      </c>
    </row>
    <row r="783" spans="1:10" ht="16.5" customHeight="1">
      <c r="A783" s="26" t="s">
        <v>1583</v>
      </c>
      <c r="B783" s="7">
        <v>461</v>
      </c>
      <c r="C783" s="7">
        <v>473</v>
      </c>
      <c r="D783" s="7">
        <v>568</v>
      </c>
      <c r="E783" s="7">
        <v>473</v>
      </c>
      <c r="F783" s="7">
        <f t="shared" si="36"/>
        <v>102.60303687635574</v>
      </c>
      <c r="G783" s="7">
        <f t="shared" si="37"/>
        <v>100</v>
      </c>
      <c r="H783" s="7">
        <f t="shared" si="38"/>
        <v>83.27464788732394</v>
      </c>
      <c r="J783" s="1" t="s">
        <v>1584</v>
      </c>
    </row>
    <row r="784" spans="1:10" ht="16.5" customHeight="1">
      <c r="A784" s="26" t="s">
        <v>1585</v>
      </c>
      <c r="B784" s="32"/>
      <c r="C784" s="32"/>
      <c r="D784" s="7">
        <v>568</v>
      </c>
      <c r="E784" s="7">
        <v>473</v>
      </c>
      <c r="F784" s="7">
        <f t="shared" si="36"/>
        <v>0</v>
      </c>
      <c r="G784" s="7">
        <f t="shared" si="37"/>
        <v>0</v>
      </c>
      <c r="H784" s="7">
        <f t="shared" si="38"/>
        <v>83.27464788732394</v>
      </c>
      <c r="J784" s="1" t="s">
        <v>1586</v>
      </c>
    </row>
    <row r="785" spans="1:10" ht="16.5" customHeight="1">
      <c r="A785" s="26" t="s">
        <v>1587</v>
      </c>
      <c r="B785" s="7">
        <v>3230</v>
      </c>
      <c r="C785" s="7">
        <v>936</v>
      </c>
      <c r="D785" s="7">
        <v>1517</v>
      </c>
      <c r="E785" s="7">
        <v>936</v>
      </c>
      <c r="F785" s="7">
        <f t="shared" si="36"/>
        <v>28.978328173374614</v>
      </c>
      <c r="G785" s="7">
        <f t="shared" si="37"/>
        <v>100</v>
      </c>
      <c r="H785" s="7">
        <f t="shared" si="38"/>
        <v>61.700725115359255</v>
      </c>
      <c r="J785" s="1" t="s">
        <v>1588</v>
      </c>
    </row>
    <row r="786" spans="1:10" ht="16.5" customHeight="1">
      <c r="A786" s="26" t="s">
        <v>1589</v>
      </c>
      <c r="B786" s="32"/>
      <c r="C786" s="32"/>
      <c r="D786" s="7">
        <v>1508</v>
      </c>
      <c r="E786" s="7">
        <v>894</v>
      </c>
      <c r="F786" s="7">
        <f t="shared" si="36"/>
        <v>0</v>
      </c>
      <c r="G786" s="7">
        <f t="shared" si="37"/>
        <v>0</v>
      </c>
      <c r="H786" s="7">
        <f t="shared" si="38"/>
        <v>59.283819628647215</v>
      </c>
      <c r="J786" s="1" t="s">
        <v>1590</v>
      </c>
    </row>
    <row r="787" spans="1:10" ht="16.5" customHeight="1">
      <c r="A787" s="26" t="s">
        <v>1591</v>
      </c>
      <c r="B787" s="32"/>
      <c r="C787" s="32"/>
      <c r="D787" s="7">
        <v>9</v>
      </c>
      <c r="E787" s="7">
        <v>42</v>
      </c>
      <c r="F787" s="7">
        <f t="shared" si="36"/>
        <v>0</v>
      </c>
      <c r="G787" s="7">
        <f t="shared" si="37"/>
        <v>0</v>
      </c>
      <c r="H787" s="7">
        <f t="shared" si="38"/>
        <v>466.6666666666667</v>
      </c>
      <c r="J787" s="1" t="s">
        <v>1592</v>
      </c>
    </row>
    <row r="788" spans="1:10" ht="16.5" customHeight="1">
      <c r="A788" s="26" t="s">
        <v>1593</v>
      </c>
      <c r="B788" s="7">
        <v>2560</v>
      </c>
      <c r="C788" s="7">
        <v>1385</v>
      </c>
      <c r="D788" s="7">
        <v>2188</v>
      </c>
      <c r="E788" s="7">
        <v>1385</v>
      </c>
      <c r="F788" s="7">
        <f t="shared" si="36"/>
        <v>54.1015625</v>
      </c>
      <c r="G788" s="7">
        <f t="shared" si="37"/>
        <v>100</v>
      </c>
      <c r="H788" s="7">
        <f t="shared" si="38"/>
        <v>63.299817184643516</v>
      </c>
      <c r="J788" s="1" t="s">
        <v>1594</v>
      </c>
    </row>
    <row r="789" spans="1:10" ht="16.5" customHeight="1">
      <c r="A789" s="26" t="s">
        <v>1595</v>
      </c>
      <c r="B789" s="32"/>
      <c r="C789" s="32"/>
      <c r="D789" s="7">
        <v>2188</v>
      </c>
      <c r="E789" s="7">
        <v>1385</v>
      </c>
      <c r="F789" s="7">
        <f t="shared" si="36"/>
        <v>0</v>
      </c>
      <c r="G789" s="7">
        <f t="shared" si="37"/>
        <v>0</v>
      </c>
      <c r="H789" s="7">
        <f t="shared" si="38"/>
        <v>63.299817184643516</v>
      </c>
      <c r="J789" s="1" t="s">
        <v>1596</v>
      </c>
    </row>
    <row r="790" spans="1:10" ht="16.5" customHeight="1">
      <c r="A790" s="26" t="s">
        <v>1597</v>
      </c>
      <c r="B790" s="7">
        <v>0</v>
      </c>
      <c r="C790" s="7">
        <v>0</v>
      </c>
      <c r="D790" s="7">
        <v>0</v>
      </c>
      <c r="E790" s="7">
        <v>0</v>
      </c>
      <c r="F790" s="7">
        <f t="shared" si="36"/>
        <v>0</v>
      </c>
      <c r="G790" s="7">
        <f t="shared" si="37"/>
        <v>0</v>
      </c>
      <c r="H790" s="7">
        <f t="shared" si="38"/>
        <v>0</v>
      </c>
      <c r="J790" s="1" t="s">
        <v>1598</v>
      </c>
    </row>
    <row r="791" spans="1:10" ht="16.5" customHeight="1">
      <c r="A791" s="26" t="s">
        <v>1599</v>
      </c>
      <c r="B791" s="32"/>
      <c r="C791" s="32"/>
      <c r="D791" s="7">
        <v>0</v>
      </c>
      <c r="E791" s="7">
        <v>0</v>
      </c>
      <c r="F791" s="7">
        <f t="shared" si="36"/>
        <v>0</v>
      </c>
      <c r="G791" s="7">
        <f t="shared" si="37"/>
        <v>0</v>
      </c>
      <c r="H791" s="7">
        <f t="shared" si="38"/>
        <v>0</v>
      </c>
      <c r="J791" s="1" t="s">
        <v>1600</v>
      </c>
    </row>
    <row r="792" spans="1:10" ht="16.5" customHeight="1">
      <c r="A792" s="26" t="s">
        <v>1601</v>
      </c>
      <c r="B792" s="7">
        <v>72</v>
      </c>
      <c r="C792" s="7">
        <v>0</v>
      </c>
      <c r="D792" s="7">
        <v>17219</v>
      </c>
      <c r="E792" s="7">
        <v>0</v>
      </c>
      <c r="F792" s="7">
        <f t="shared" si="36"/>
        <v>0</v>
      </c>
      <c r="G792" s="7">
        <f t="shared" si="37"/>
        <v>0</v>
      </c>
      <c r="H792" s="7">
        <f t="shared" si="38"/>
        <v>0</v>
      </c>
      <c r="J792" s="1" t="s">
        <v>1602</v>
      </c>
    </row>
    <row r="793" spans="1:10" ht="16.5" customHeight="1">
      <c r="A793" s="26" t="s">
        <v>1603</v>
      </c>
      <c r="B793" s="32"/>
      <c r="C793" s="32"/>
      <c r="D793" s="7">
        <v>17219</v>
      </c>
      <c r="E793" s="7">
        <v>0</v>
      </c>
      <c r="F793" s="7">
        <f t="shared" si="36"/>
        <v>0</v>
      </c>
      <c r="G793" s="7">
        <f t="shared" si="37"/>
        <v>0</v>
      </c>
      <c r="H793" s="7">
        <f t="shared" si="38"/>
        <v>0</v>
      </c>
      <c r="J793" s="1" t="s">
        <v>1604</v>
      </c>
    </row>
    <row r="794" spans="1:10" ht="16.5" customHeight="1">
      <c r="A794" s="26" t="s">
        <v>276</v>
      </c>
      <c r="B794" s="7">
        <v>65862</v>
      </c>
      <c r="C794" s="7">
        <v>80200</v>
      </c>
      <c r="D794" s="7">
        <v>40741</v>
      </c>
      <c r="E794" s="7">
        <v>80200</v>
      </c>
      <c r="F794" s="7">
        <f t="shared" si="36"/>
        <v>121.76976101545655</v>
      </c>
      <c r="G794" s="7">
        <f t="shared" si="37"/>
        <v>100</v>
      </c>
      <c r="H794" s="7">
        <f t="shared" si="38"/>
        <v>196.85329275177338</v>
      </c>
      <c r="J794" s="1" t="s">
        <v>1605</v>
      </c>
    </row>
    <row r="795" spans="1:10" ht="16.5" customHeight="1">
      <c r="A795" s="26" t="s">
        <v>1606</v>
      </c>
      <c r="B795" s="7">
        <v>9775</v>
      </c>
      <c r="C795" s="7">
        <v>5308</v>
      </c>
      <c r="D795" s="7">
        <v>0</v>
      </c>
      <c r="E795" s="7">
        <v>5308</v>
      </c>
      <c r="F795" s="7">
        <f t="shared" si="36"/>
        <v>54.30179028132992</v>
      </c>
      <c r="G795" s="7">
        <f t="shared" si="37"/>
        <v>100</v>
      </c>
      <c r="H795" s="7">
        <f t="shared" si="38"/>
        <v>0</v>
      </c>
      <c r="J795" s="1" t="s">
        <v>1607</v>
      </c>
    </row>
    <row r="796" spans="1:10" ht="16.5" customHeight="1">
      <c r="A796" s="26" t="s">
        <v>312</v>
      </c>
      <c r="B796" s="32"/>
      <c r="C796" s="32"/>
      <c r="D796" s="7">
        <v>0</v>
      </c>
      <c r="E796" s="7">
        <v>379</v>
      </c>
      <c r="F796" s="7">
        <f t="shared" si="36"/>
        <v>0</v>
      </c>
      <c r="G796" s="7">
        <f t="shared" si="37"/>
        <v>0</v>
      </c>
      <c r="H796" s="7">
        <f t="shared" si="38"/>
        <v>0</v>
      </c>
      <c r="J796" s="1" t="s">
        <v>1608</v>
      </c>
    </row>
    <row r="797" spans="1:10" ht="16.5" customHeight="1">
      <c r="A797" s="26" t="s">
        <v>313</v>
      </c>
      <c r="B797" s="32"/>
      <c r="C797" s="32"/>
      <c r="D797" s="7">
        <v>0</v>
      </c>
      <c r="E797" s="7">
        <v>0</v>
      </c>
      <c r="F797" s="7">
        <f t="shared" si="36"/>
        <v>0</v>
      </c>
      <c r="G797" s="7">
        <f t="shared" si="37"/>
        <v>0</v>
      </c>
      <c r="H797" s="7">
        <f t="shared" si="38"/>
        <v>0</v>
      </c>
      <c r="J797" s="1" t="s">
        <v>1609</v>
      </c>
    </row>
    <row r="798" spans="1:10" ht="16.5" customHeight="1">
      <c r="A798" s="26" t="s">
        <v>314</v>
      </c>
      <c r="B798" s="32"/>
      <c r="C798" s="32"/>
      <c r="D798" s="7">
        <v>0</v>
      </c>
      <c r="E798" s="7">
        <v>0</v>
      </c>
      <c r="F798" s="7">
        <f t="shared" si="36"/>
        <v>0</v>
      </c>
      <c r="G798" s="7">
        <f t="shared" si="37"/>
        <v>0</v>
      </c>
      <c r="H798" s="7">
        <f t="shared" si="38"/>
        <v>0</v>
      </c>
      <c r="J798" s="1" t="s">
        <v>1610</v>
      </c>
    </row>
    <row r="799" spans="1:10" ht="16.5" customHeight="1">
      <c r="A799" s="26" t="s">
        <v>321</v>
      </c>
      <c r="B799" s="32"/>
      <c r="C799" s="32"/>
      <c r="D799" s="7">
        <v>0</v>
      </c>
      <c r="E799" s="7">
        <v>4598</v>
      </c>
      <c r="F799" s="7">
        <f t="shared" si="36"/>
        <v>0</v>
      </c>
      <c r="G799" s="7">
        <f t="shared" si="37"/>
        <v>0</v>
      </c>
      <c r="H799" s="7">
        <f t="shared" si="38"/>
        <v>0</v>
      </c>
      <c r="J799" s="1" t="s">
        <v>1611</v>
      </c>
    </row>
    <row r="800" spans="1:10" ht="16.5" customHeight="1">
      <c r="A800" s="26" t="s">
        <v>1612</v>
      </c>
      <c r="B800" s="32"/>
      <c r="C800" s="32"/>
      <c r="D800" s="7">
        <v>0</v>
      </c>
      <c r="E800" s="7">
        <v>0</v>
      </c>
      <c r="F800" s="7">
        <f t="shared" si="36"/>
        <v>0</v>
      </c>
      <c r="G800" s="7">
        <f t="shared" si="37"/>
        <v>0</v>
      </c>
      <c r="H800" s="7">
        <f t="shared" si="38"/>
        <v>0</v>
      </c>
      <c r="J800" s="1" t="s">
        <v>1613</v>
      </c>
    </row>
    <row r="801" spans="1:10" ht="16.5" customHeight="1">
      <c r="A801" s="26" t="s">
        <v>1614</v>
      </c>
      <c r="B801" s="32"/>
      <c r="C801" s="32"/>
      <c r="D801" s="7">
        <v>0</v>
      </c>
      <c r="E801" s="7">
        <v>0</v>
      </c>
      <c r="F801" s="7">
        <f t="shared" si="36"/>
        <v>0</v>
      </c>
      <c r="G801" s="7">
        <f t="shared" si="37"/>
        <v>0</v>
      </c>
      <c r="H801" s="7">
        <f t="shared" si="38"/>
        <v>0</v>
      </c>
      <c r="J801" s="1" t="s">
        <v>1615</v>
      </c>
    </row>
    <row r="802" spans="1:10" ht="16.5" customHeight="1">
      <c r="A802" s="26" t="s">
        <v>1616</v>
      </c>
      <c r="B802" s="32"/>
      <c r="C802" s="32"/>
      <c r="D802" s="7">
        <v>0</v>
      </c>
      <c r="E802" s="7">
        <v>34</v>
      </c>
      <c r="F802" s="7">
        <f t="shared" si="36"/>
        <v>0</v>
      </c>
      <c r="G802" s="7">
        <f t="shared" si="37"/>
        <v>0</v>
      </c>
      <c r="H802" s="7">
        <f t="shared" si="38"/>
        <v>0</v>
      </c>
      <c r="J802" s="1" t="s">
        <v>1617</v>
      </c>
    </row>
    <row r="803" spans="1:10" ht="16.5" customHeight="1">
      <c r="A803" s="26" t="s">
        <v>1618</v>
      </c>
      <c r="B803" s="32"/>
      <c r="C803" s="32"/>
      <c r="D803" s="7">
        <v>0</v>
      </c>
      <c r="E803" s="7">
        <v>0</v>
      </c>
      <c r="F803" s="7">
        <f t="shared" si="36"/>
        <v>0</v>
      </c>
      <c r="G803" s="7">
        <f t="shared" si="37"/>
        <v>0</v>
      </c>
      <c r="H803" s="7">
        <f t="shared" si="38"/>
        <v>0</v>
      </c>
      <c r="J803" s="1" t="s">
        <v>1619</v>
      </c>
    </row>
    <row r="804" spans="1:10" ht="16.5" customHeight="1">
      <c r="A804" s="26" t="s">
        <v>1620</v>
      </c>
      <c r="B804" s="32"/>
      <c r="C804" s="32"/>
      <c r="D804" s="7">
        <v>0</v>
      </c>
      <c r="E804" s="7">
        <v>0</v>
      </c>
      <c r="F804" s="7">
        <f t="shared" si="36"/>
        <v>0</v>
      </c>
      <c r="G804" s="7">
        <f t="shared" si="37"/>
        <v>0</v>
      </c>
      <c r="H804" s="7">
        <f t="shared" si="38"/>
        <v>0</v>
      </c>
      <c r="J804" s="1" t="s">
        <v>1621</v>
      </c>
    </row>
    <row r="805" spans="1:10" ht="16.5" customHeight="1">
      <c r="A805" s="26" t="s">
        <v>1622</v>
      </c>
      <c r="B805" s="32"/>
      <c r="C805" s="32"/>
      <c r="D805" s="7">
        <v>0</v>
      </c>
      <c r="E805" s="7">
        <v>0</v>
      </c>
      <c r="F805" s="7">
        <f t="shared" si="36"/>
        <v>0</v>
      </c>
      <c r="G805" s="7">
        <f t="shared" si="37"/>
        <v>0</v>
      </c>
      <c r="H805" s="7">
        <f t="shared" si="38"/>
        <v>0</v>
      </c>
      <c r="J805" s="1" t="s">
        <v>1623</v>
      </c>
    </row>
    <row r="806" spans="1:10" ht="16.5" customHeight="1">
      <c r="A806" s="26" t="s">
        <v>1624</v>
      </c>
      <c r="B806" s="32"/>
      <c r="C806" s="32"/>
      <c r="D806" s="7">
        <v>0</v>
      </c>
      <c r="E806" s="7">
        <v>0</v>
      </c>
      <c r="F806" s="7">
        <f t="shared" si="36"/>
        <v>0</v>
      </c>
      <c r="G806" s="7">
        <f t="shared" si="37"/>
        <v>0</v>
      </c>
      <c r="H806" s="7">
        <f t="shared" si="38"/>
        <v>0</v>
      </c>
      <c r="J806" s="1" t="s">
        <v>1625</v>
      </c>
    </row>
    <row r="807" spans="1:10" ht="16.5" customHeight="1">
      <c r="A807" s="26" t="s">
        <v>1626</v>
      </c>
      <c r="B807" s="32"/>
      <c r="C807" s="32"/>
      <c r="D807" s="7">
        <v>0</v>
      </c>
      <c r="E807" s="7">
        <v>0</v>
      </c>
      <c r="F807" s="7">
        <f t="shared" si="36"/>
        <v>0</v>
      </c>
      <c r="G807" s="7">
        <f t="shared" si="37"/>
        <v>0</v>
      </c>
      <c r="H807" s="7">
        <f t="shared" si="38"/>
        <v>0</v>
      </c>
      <c r="J807" s="1" t="s">
        <v>1627</v>
      </c>
    </row>
    <row r="808" spans="1:10" ht="16.5" customHeight="1">
      <c r="A808" s="26" t="s">
        <v>1628</v>
      </c>
      <c r="B808" s="32"/>
      <c r="C808" s="32"/>
      <c r="D808" s="7">
        <v>0</v>
      </c>
      <c r="E808" s="7">
        <v>15</v>
      </c>
      <c r="F808" s="7">
        <f t="shared" si="36"/>
        <v>0</v>
      </c>
      <c r="G808" s="7">
        <f t="shared" si="37"/>
        <v>0</v>
      </c>
      <c r="H808" s="7">
        <f t="shared" si="38"/>
        <v>0</v>
      </c>
      <c r="J808" s="1" t="s">
        <v>1629</v>
      </c>
    </row>
    <row r="809" spans="1:10" ht="16.5" customHeight="1">
      <c r="A809" s="26" t="s">
        <v>1630</v>
      </c>
      <c r="B809" s="32"/>
      <c r="C809" s="32"/>
      <c r="D809" s="7">
        <v>0</v>
      </c>
      <c r="E809" s="7">
        <v>0</v>
      </c>
      <c r="F809" s="7">
        <f t="shared" si="36"/>
        <v>0</v>
      </c>
      <c r="G809" s="7">
        <f t="shared" si="37"/>
        <v>0</v>
      </c>
      <c r="H809" s="7">
        <f t="shared" si="38"/>
        <v>0</v>
      </c>
      <c r="J809" s="1" t="s">
        <v>1631</v>
      </c>
    </row>
    <row r="810" spans="1:10" ht="16.5" customHeight="1">
      <c r="A810" s="26" t="s">
        <v>1632</v>
      </c>
      <c r="B810" s="32"/>
      <c r="C810" s="32"/>
      <c r="D810" s="7">
        <v>0</v>
      </c>
      <c r="E810" s="7">
        <v>0</v>
      </c>
      <c r="F810" s="7">
        <f t="shared" si="36"/>
        <v>0</v>
      </c>
      <c r="G810" s="7">
        <f t="shared" si="37"/>
        <v>0</v>
      </c>
      <c r="H810" s="7">
        <f t="shared" si="38"/>
        <v>0</v>
      </c>
      <c r="J810" s="1" t="s">
        <v>1633</v>
      </c>
    </row>
    <row r="811" spans="1:10" ht="16.5" customHeight="1">
      <c r="A811" s="26" t="s">
        <v>1634</v>
      </c>
      <c r="B811" s="32"/>
      <c r="C811" s="32"/>
      <c r="D811" s="7">
        <v>0</v>
      </c>
      <c r="E811" s="7">
        <v>0</v>
      </c>
      <c r="F811" s="7">
        <f t="shared" si="36"/>
        <v>0</v>
      </c>
      <c r="G811" s="7">
        <f t="shared" si="37"/>
        <v>0</v>
      </c>
      <c r="H811" s="7">
        <f t="shared" si="38"/>
        <v>0</v>
      </c>
      <c r="J811" s="1" t="s">
        <v>1635</v>
      </c>
    </row>
    <row r="812" spans="1:10" ht="16.5" customHeight="1">
      <c r="A812" s="26" t="s">
        <v>1636</v>
      </c>
      <c r="B812" s="32"/>
      <c r="C812" s="32"/>
      <c r="D812" s="7">
        <v>0</v>
      </c>
      <c r="E812" s="7">
        <v>0</v>
      </c>
      <c r="F812" s="7">
        <f t="shared" si="36"/>
        <v>0</v>
      </c>
      <c r="G812" s="7">
        <f t="shared" si="37"/>
        <v>0</v>
      </c>
      <c r="H812" s="7">
        <f t="shared" si="38"/>
        <v>0</v>
      </c>
      <c r="J812" s="1" t="s">
        <v>1637</v>
      </c>
    </row>
    <row r="813" spans="1:10" ht="16.5" customHeight="1">
      <c r="A813" s="26" t="s">
        <v>1638</v>
      </c>
      <c r="B813" s="32"/>
      <c r="C813" s="32"/>
      <c r="D813" s="7">
        <v>0</v>
      </c>
      <c r="E813" s="7">
        <v>0</v>
      </c>
      <c r="F813" s="7">
        <f t="shared" si="36"/>
        <v>0</v>
      </c>
      <c r="G813" s="7">
        <f t="shared" si="37"/>
        <v>0</v>
      </c>
      <c r="H813" s="7">
        <f t="shared" si="38"/>
        <v>0</v>
      </c>
      <c r="J813" s="1" t="s">
        <v>1639</v>
      </c>
    </row>
    <row r="814" spans="1:10" ht="16.5" customHeight="1">
      <c r="A814" s="26" t="s">
        <v>1640</v>
      </c>
      <c r="B814" s="32"/>
      <c r="C814" s="32"/>
      <c r="D814" s="7">
        <v>0</v>
      </c>
      <c r="E814" s="7">
        <v>0</v>
      </c>
      <c r="F814" s="7">
        <f t="shared" si="36"/>
        <v>0</v>
      </c>
      <c r="G814" s="7">
        <f t="shared" si="37"/>
        <v>0</v>
      </c>
      <c r="H814" s="7">
        <f t="shared" si="38"/>
        <v>0</v>
      </c>
      <c r="J814" s="1" t="s">
        <v>1641</v>
      </c>
    </row>
    <row r="815" spans="1:10" ht="16.5" customHeight="1">
      <c r="A815" s="26" t="s">
        <v>1642</v>
      </c>
      <c r="B815" s="32"/>
      <c r="C815" s="32"/>
      <c r="D815" s="7">
        <v>0</v>
      </c>
      <c r="E815" s="7">
        <v>3</v>
      </c>
      <c r="F815" s="7">
        <f t="shared" si="36"/>
        <v>0</v>
      </c>
      <c r="G815" s="7">
        <f t="shared" si="37"/>
        <v>0</v>
      </c>
      <c r="H815" s="7">
        <f t="shared" si="38"/>
        <v>0</v>
      </c>
      <c r="J815" s="1" t="s">
        <v>1643</v>
      </c>
    </row>
    <row r="816" spans="1:10" ht="16.5" customHeight="1">
      <c r="A816" s="26" t="s">
        <v>1644</v>
      </c>
      <c r="B816" s="32"/>
      <c r="C816" s="32"/>
      <c r="D816" s="7">
        <v>0</v>
      </c>
      <c r="E816" s="7">
        <v>0</v>
      </c>
      <c r="F816" s="7">
        <f t="shared" si="36"/>
        <v>0</v>
      </c>
      <c r="G816" s="7">
        <f t="shared" si="37"/>
        <v>0</v>
      </c>
      <c r="H816" s="7">
        <f t="shared" si="38"/>
        <v>0</v>
      </c>
      <c r="J816" s="1" t="s">
        <v>1645</v>
      </c>
    </row>
    <row r="817" spans="1:10" ht="16.5" customHeight="1">
      <c r="A817" s="26" t="s">
        <v>1646</v>
      </c>
      <c r="B817" s="32"/>
      <c r="C817" s="32"/>
      <c r="D817" s="7">
        <v>0</v>
      </c>
      <c r="E817" s="7">
        <v>0</v>
      </c>
      <c r="F817" s="7">
        <f t="shared" si="36"/>
        <v>0</v>
      </c>
      <c r="G817" s="7">
        <f t="shared" si="37"/>
        <v>0</v>
      </c>
      <c r="H817" s="7">
        <f t="shared" si="38"/>
        <v>0</v>
      </c>
      <c r="J817" s="1" t="s">
        <v>1647</v>
      </c>
    </row>
    <row r="818" spans="1:10" ht="16.5" customHeight="1">
      <c r="A818" s="26" t="s">
        <v>1648</v>
      </c>
      <c r="B818" s="32"/>
      <c r="C818" s="32"/>
      <c r="D818" s="7">
        <v>0</v>
      </c>
      <c r="E818" s="7">
        <v>180</v>
      </c>
      <c r="F818" s="7">
        <f t="shared" si="36"/>
        <v>0</v>
      </c>
      <c r="G818" s="7">
        <f t="shared" si="37"/>
        <v>0</v>
      </c>
      <c r="H818" s="7">
        <f t="shared" si="38"/>
        <v>0</v>
      </c>
      <c r="J818" s="1" t="s">
        <v>1649</v>
      </c>
    </row>
    <row r="819" spans="1:10" ht="16.5" customHeight="1">
      <c r="A819" s="26" t="s">
        <v>1650</v>
      </c>
      <c r="B819" s="32"/>
      <c r="C819" s="32"/>
      <c r="D819" s="7">
        <v>0</v>
      </c>
      <c r="E819" s="7">
        <v>99</v>
      </c>
      <c r="F819" s="7">
        <f t="shared" si="36"/>
        <v>0</v>
      </c>
      <c r="G819" s="7">
        <f t="shared" si="37"/>
        <v>0</v>
      </c>
      <c r="H819" s="7">
        <f t="shared" si="38"/>
        <v>0</v>
      </c>
      <c r="J819" s="1" t="s">
        <v>1651</v>
      </c>
    </row>
    <row r="820" spans="1:10" ht="16.5" customHeight="1">
      <c r="A820" s="26" t="s">
        <v>1652</v>
      </c>
      <c r="B820" s="7">
        <v>8663</v>
      </c>
      <c r="C820" s="7">
        <v>2569</v>
      </c>
      <c r="D820" s="7">
        <v>0</v>
      </c>
      <c r="E820" s="7">
        <v>2569</v>
      </c>
      <c r="F820" s="7">
        <f t="shared" si="36"/>
        <v>29.654853976682443</v>
      </c>
      <c r="G820" s="7">
        <f t="shared" si="37"/>
        <v>100</v>
      </c>
      <c r="H820" s="7">
        <f t="shared" si="38"/>
        <v>0</v>
      </c>
      <c r="J820" s="1" t="s">
        <v>1653</v>
      </c>
    </row>
    <row r="821" spans="1:10" ht="16.5" customHeight="1">
      <c r="A821" s="26" t="s">
        <v>312</v>
      </c>
      <c r="B821" s="32"/>
      <c r="C821" s="32"/>
      <c r="D821" s="7">
        <v>0</v>
      </c>
      <c r="E821" s="7">
        <v>804</v>
      </c>
      <c r="F821" s="7">
        <f t="shared" si="36"/>
        <v>0</v>
      </c>
      <c r="G821" s="7">
        <f t="shared" si="37"/>
        <v>0</v>
      </c>
      <c r="H821" s="7">
        <f t="shared" si="38"/>
        <v>0</v>
      </c>
      <c r="J821" s="1" t="s">
        <v>1654</v>
      </c>
    </row>
    <row r="822" spans="1:10" ht="16.5" customHeight="1">
      <c r="A822" s="26" t="s">
        <v>313</v>
      </c>
      <c r="B822" s="32"/>
      <c r="C822" s="32"/>
      <c r="D822" s="7">
        <v>0</v>
      </c>
      <c r="E822" s="7">
        <v>0</v>
      </c>
      <c r="F822" s="7">
        <f t="shared" si="36"/>
        <v>0</v>
      </c>
      <c r="G822" s="7">
        <f t="shared" si="37"/>
        <v>0</v>
      </c>
      <c r="H822" s="7">
        <f t="shared" si="38"/>
        <v>0</v>
      </c>
      <c r="J822" s="1" t="s">
        <v>1655</v>
      </c>
    </row>
    <row r="823" spans="1:10" ht="16.5" customHeight="1">
      <c r="A823" s="26" t="s">
        <v>314</v>
      </c>
      <c r="B823" s="32"/>
      <c r="C823" s="32"/>
      <c r="D823" s="7">
        <v>0</v>
      </c>
      <c r="E823" s="7">
        <v>0</v>
      </c>
      <c r="F823" s="7">
        <f t="shared" si="36"/>
        <v>0</v>
      </c>
      <c r="G823" s="7">
        <f t="shared" si="37"/>
        <v>0</v>
      </c>
      <c r="H823" s="7">
        <f t="shared" si="38"/>
        <v>0</v>
      </c>
      <c r="J823" s="1" t="s">
        <v>1656</v>
      </c>
    </row>
    <row r="824" spans="1:10" ht="16.5" customHeight="1">
      <c r="A824" s="26" t="s">
        <v>1657</v>
      </c>
      <c r="B824" s="32"/>
      <c r="C824" s="32"/>
      <c r="D824" s="7">
        <v>0</v>
      </c>
      <c r="E824" s="7">
        <v>1663</v>
      </c>
      <c r="F824" s="7">
        <f t="shared" si="36"/>
        <v>0</v>
      </c>
      <c r="G824" s="7">
        <f t="shared" si="37"/>
        <v>0</v>
      </c>
      <c r="H824" s="7">
        <f t="shared" si="38"/>
        <v>0</v>
      </c>
      <c r="J824" s="1" t="s">
        <v>1658</v>
      </c>
    </row>
    <row r="825" spans="1:10" ht="16.5" customHeight="1">
      <c r="A825" s="26" t="s">
        <v>1659</v>
      </c>
      <c r="B825" s="32"/>
      <c r="C825" s="32"/>
      <c r="D825" s="7">
        <v>0</v>
      </c>
      <c r="E825" s="7">
        <v>1</v>
      </c>
      <c r="F825" s="7">
        <f t="shared" si="36"/>
        <v>0</v>
      </c>
      <c r="G825" s="7">
        <f t="shared" si="37"/>
        <v>0</v>
      </c>
      <c r="H825" s="7">
        <f t="shared" si="38"/>
        <v>0</v>
      </c>
      <c r="J825" s="1" t="s">
        <v>1660</v>
      </c>
    </row>
    <row r="826" spans="1:10" ht="16.5" customHeight="1">
      <c r="A826" s="26" t="s">
        <v>1661</v>
      </c>
      <c r="B826" s="32"/>
      <c r="C826" s="32"/>
      <c r="D826" s="7">
        <v>0</v>
      </c>
      <c r="E826" s="7">
        <v>0</v>
      </c>
      <c r="F826" s="7">
        <f t="shared" si="36"/>
        <v>0</v>
      </c>
      <c r="G826" s="7">
        <f t="shared" si="37"/>
        <v>0</v>
      </c>
      <c r="H826" s="7">
        <f t="shared" si="38"/>
        <v>0</v>
      </c>
      <c r="J826" s="1" t="s">
        <v>1662</v>
      </c>
    </row>
    <row r="827" spans="1:10" ht="16.5" customHeight="1">
      <c r="A827" s="26" t="s">
        <v>1663</v>
      </c>
      <c r="B827" s="32"/>
      <c r="C827" s="32"/>
      <c r="D827" s="7">
        <v>0</v>
      </c>
      <c r="E827" s="7">
        <v>0</v>
      </c>
      <c r="F827" s="7">
        <f t="shared" si="36"/>
        <v>0</v>
      </c>
      <c r="G827" s="7">
        <f t="shared" si="37"/>
        <v>0</v>
      </c>
      <c r="H827" s="7">
        <f t="shared" si="38"/>
        <v>0</v>
      </c>
      <c r="J827" s="1" t="s">
        <v>1664</v>
      </c>
    </row>
    <row r="828" spans="1:10" ht="16.5" customHeight="1">
      <c r="A828" s="26" t="s">
        <v>1665</v>
      </c>
      <c r="B828" s="32"/>
      <c r="C828" s="32"/>
      <c r="D828" s="7">
        <v>0</v>
      </c>
      <c r="E828" s="7">
        <v>69</v>
      </c>
      <c r="F828" s="7">
        <f t="shared" si="36"/>
        <v>0</v>
      </c>
      <c r="G828" s="7">
        <f t="shared" si="37"/>
        <v>0</v>
      </c>
      <c r="H828" s="7">
        <f t="shared" si="38"/>
        <v>0</v>
      </c>
      <c r="J828" s="1" t="s">
        <v>1666</v>
      </c>
    </row>
    <row r="829" spans="1:10" ht="16.5" customHeight="1">
      <c r="A829" s="26" t="s">
        <v>1667</v>
      </c>
      <c r="B829" s="32"/>
      <c r="C829" s="32"/>
      <c r="D829" s="7">
        <v>0</v>
      </c>
      <c r="E829" s="7">
        <v>0</v>
      </c>
      <c r="F829" s="7">
        <f t="shared" si="36"/>
        <v>0</v>
      </c>
      <c r="G829" s="7">
        <f t="shared" si="37"/>
        <v>0</v>
      </c>
      <c r="H829" s="7">
        <f t="shared" si="38"/>
        <v>0</v>
      </c>
      <c r="J829" s="1" t="s">
        <v>1668</v>
      </c>
    </row>
    <row r="830" spans="1:10" ht="16.5" customHeight="1">
      <c r="A830" s="26" t="s">
        <v>1669</v>
      </c>
      <c r="B830" s="32"/>
      <c r="C830" s="32"/>
      <c r="D830" s="7">
        <v>0</v>
      </c>
      <c r="E830" s="7">
        <v>0</v>
      </c>
      <c r="F830" s="7">
        <f t="shared" si="36"/>
        <v>0</v>
      </c>
      <c r="G830" s="7">
        <f t="shared" si="37"/>
        <v>0</v>
      </c>
      <c r="H830" s="7">
        <f t="shared" si="38"/>
        <v>0</v>
      </c>
      <c r="J830" s="1" t="s">
        <v>1670</v>
      </c>
    </row>
    <row r="831" spans="1:10" ht="16.5" customHeight="1">
      <c r="A831" s="26" t="s">
        <v>1671</v>
      </c>
      <c r="B831" s="32"/>
      <c r="C831" s="32"/>
      <c r="D831" s="7">
        <v>0</v>
      </c>
      <c r="E831" s="7">
        <v>0</v>
      </c>
      <c r="F831" s="7">
        <f t="shared" si="36"/>
        <v>0</v>
      </c>
      <c r="G831" s="7">
        <f t="shared" si="37"/>
        <v>0</v>
      </c>
      <c r="H831" s="7">
        <f t="shared" si="38"/>
        <v>0</v>
      </c>
      <c r="J831" s="1" t="s">
        <v>1672</v>
      </c>
    </row>
    <row r="832" spans="1:10" ht="16.5" customHeight="1">
      <c r="A832" s="26" t="s">
        <v>1673</v>
      </c>
      <c r="B832" s="32"/>
      <c r="C832" s="32"/>
      <c r="D832" s="7">
        <v>0</v>
      </c>
      <c r="E832" s="7">
        <v>10</v>
      </c>
      <c r="F832" s="7">
        <f t="shared" si="36"/>
        <v>0</v>
      </c>
      <c r="G832" s="7">
        <f t="shared" si="37"/>
        <v>0</v>
      </c>
      <c r="H832" s="7">
        <f t="shared" si="38"/>
        <v>0</v>
      </c>
      <c r="J832" s="1" t="s">
        <v>1674</v>
      </c>
    </row>
    <row r="833" spans="1:10" ht="16.5" customHeight="1">
      <c r="A833" s="26" t="s">
        <v>1675</v>
      </c>
      <c r="B833" s="32"/>
      <c r="C833" s="32"/>
      <c r="D833" s="7">
        <v>0</v>
      </c>
      <c r="E833" s="7">
        <v>0</v>
      </c>
      <c r="F833" s="7">
        <f t="shared" si="36"/>
        <v>0</v>
      </c>
      <c r="G833" s="7">
        <f t="shared" si="37"/>
        <v>0</v>
      </c>
      <c r="H833" s="7">
        <f t="shared" si="38"/>
        <v>0</v>
      </c>
      <c r="J833" s="1" t="s">
        <v>1676</v>
      </c>
    </row>
    <row r="834" spans="1:10" ht="16.5" customHeight="1">
      <c r="A834" s="26" t="s">
        <v>1677</v>
      </c>
      <c r="B834" s="32"/>
      <c r="C834" s="32"/>
      <c r="D834" s="7">
        <v>0</v>
      </c>
      <c r="E834" s="7">
        <v>0</v>
      </c>
      <c r="F834" s="7">
        <f t="shared" si="36"/>
        <v>0</v>
      </c>
      <c r="G834" s="7">
        <f t="shared" si="37"/>
        <v>0</v>
      </c>
      <c r="H834" s="7">
        <f t="shared" si="38"/>
        <v>0</v>
      </c>
      <c r="J834" s="1" t="s">
        <v>1678</v>
      </c>
    </row>
    <row r="835" spans="1:10" ht="16.5" customHeight="1">
      <c r="A835" s="26" t="s">
        <v>1679</v>
      </c>
      <c r="B835" s="32"/>
      <c r="C835" s="32"/>
      <c r="D835" s="7">
        <v>0</v>
      </c>
      <c r="E835" s="7">
        <v>0</v>
      </c>
      <c r="F835" s="7">
        <f t="shared" si="36"/>
        <v>0</v>
      </c>
      <c r="G835" s="7">
        <f t="shared" si="37"/>
        <v>0</v>
      </c>
      <c r="H835" s="7">
        <f t="shared" si="38"/>
        <v>0</v>
      </c>
      <c r="J835" s="1" t="s">
        <v>1680</v>
      </c>
    </row>
    <row r="836" spans="1:10" ht="16.5" customHeight="1">
      <c r="A836" s="26" t="s">
        <v>1681</v>
      </c>
      <c r="B836" s="32"/>
      <c r="C836" s="32"/>
      <c r="D836" s="7">
        <v>0</v>
      </c>
      <c r="E836" s="7">
        <v>0</v>
      </c>
      <c r="F836" s="7">
        <f aca="true" t="shared" si="39" ref="F836:F899">IF(B836&lt;&gt;0,(E836/B836)*100,0)</f>
        <v>0</v>
      </c>
      <c r="G836" s="7">
        <f aca="true" t="shared" si="40" ref="G836:G899">IF(C836&lt;&gt;0,(E836/C836)*100,0)</f>
        <v>0</v>
      </c>
      <c r="H836" s="7">
        <f aca="true" t="shared" si="41" ref="H836:H899">IF(D836&lt;&gt;0,(E836/D836)*100,0)</f>
        <v>0</v>
      </c>
      <c r="J836" s="1" t="s">
        <v>1682</v>
      </c>
    </row>
    <row r="837" spans="1:10" ht="16.5" customHeight="1">
      <c r="A837" s="26" t="s">
        <v>1683</v>
      </c>
      <c r="B837" s="32"/>
      <c r="C837" s="32"/>
      <c r="D837" s="7">
        <v>0</v>
      </c>
      <c r="E837" s="7">
        <v>0</v>
      </c>
      <c r="F837" s="7">
        <f t="shared" si="39"/>
        <v>0</v>
      </c>
      <c r="G837" s="7">
        <f t="shared" si="40"/>
        <v>0</v>
      </c>
      <c r="H837" s="7">
        <f t="shared" si="41"/>
        <v>0</v>
      </c>
      <c r="J837" s="1" t="s">
        <v>1684</v>
      </c>
    </row>
    <row r="838" spans="1:10" ht="16.5" customHeight="1">
      <c r="A838" s="26" t="s">
        <v>1685</v>
      </c>
      <c r="B838" s="32"/>
      <c r="C838" s="32"/>
      <c r="D838" s="7">
        <v>0</v>
      </c>
      <c r="E838" s="7">
        <v>1</v>
      </c>
      <c r="F838" s="7">
        <f t="shared" si="39"/>
        <v>0</v>
      </c>
      <c r="G838" s="7">
        <f t="shared" si="40"/>
        <v>0</v>
      </c>
      <c r="H838" s="7">
        <f t="shared" si="41"/>
        <v>0</v>
      </c>
      <c r="J838" s="1" t="s">
        <v>1686</v>
      </c>
    </row>
    <row r="839" spans="1:10" ht="16.5" customHeight="1">
      <c r="A839" s="26" t="s">
        <v>1687</v>
      </c>
      <c r="B839" s="32"/>
      <c r="C839" s="32"/>
      <c r="D839" s="7">
        <v>0</v>
      </c>
      <c r="E839" s="7">
        <v>0</v>
      </c>
      <c r="F839" s="7">
        <f t="shared" si="39"/>
        <v>0</v>
      </c>
      <c r="G839" s="7">
        <f t="shared" si="40"/>
        <v>0</v>
      </c>
      <c r="H839" s="7">
        <f t="shared" si="41"/>
        <v>0</v>
      </c>
      <c r="J839" s="1" t="s">
        <v>1688</v>
      </c>
    </row>
    <row r="840" spans="1:10" ht="17.25" customHeight="1">
      <c r="A840" s="26" t="s">
        <v>1689</v>
      </c>
      <c r="B840" s="32"/>
      <c r="C840" s="32"/>
      <c r="D840" s="7">
        <v>0</v>
      </c>
      <c r="E840" s="7">
        <v>43</v>
      </c>
      <c r="F840" s="7">
        <f t="shared" si="39"/>
        <v>0</v>
      </c>
      <c r="G840" s="7">
        <f t="shared" si="40"/>
        <v>0</v>
      </c>
      <c r="H840" s="7">
        <f t="shared" si="41"/>
        <v>0</v>
      </c>
      <c r="J840" s="1" t="s">
        <v>1690</v>
      </c>
    </row>
    <row r="841" spans="1:10" ht="17.25" customHeight="1">
      <c r="A841" s="26" t="s">
        <v>1691</v>
      </c>
      <c r="B841" s="32"/>
      <c r="C841" s="32"/>
      <c r="D841" s="75"/>
      <c r="E841" s="7">
        <v>0</v>
      </c>
      <c r="F841" s="7">
        <f t="shared" si="39"/>
        <v>0</v>
      </c>
      <c r="G841" s="7">
        <f t="shared" si="40"/>
        <v>0</v>
      </c>
      <c r="H841" s="7">
        <f t="shared" si="41"/>
        <v>0</v>
      </c>
      <c r="J841" s="1" t="s">
        <v>1692</v>
      </c>
    </row>
    <row r="842" spans="1:10" ht="17.25" customHeight="1">
      <c r="A842" s="26" t="s">
        <v>1693</v>
      </c>
      <c r="B842" s="32"/>
      <c r="C842" s="32"/>
      <c r="D842" s="75"/>
      <c r="E842" s="7">
        <v>0</v>
      </c>
      <c r="F842" s="7">
        <f t="shared" si="39"/>
        <v>0</v>
      </c>
      <c r="G842" s="7">
        <f t="shared" si="40"/>
        <v>0</v>
      </c>
      <c r="H842" s="7">
        <f t="shared" si="41"/>
        <v>0</v>
      </c>
      <c r="J842" s="1" t="s">
        <v>1694</v>
      </c>
    </row>
    <row r="843" spans="1:10" ht="17.25" customHeight="1">
      <c r="A843" s="26" t="s">
        <v>1695</v>
      </c>
      <c r="B843" s="32"/>
      <c r="C843" s="32"/>
      <c r="D843" s="75"/>
      <c r="E843" s="7">
        <v>0</v>
      </c>
      <c r="F843" s="7">
        <f t="shared" si="39"/>
        <v>0</v>
      </c>
      <c r="G843" s="7">
        <f t="shared" si="40"/>
        <v>0</v>
      </c>
      <c r="H843" s="7">
        <f t="shared" si="41"/>
        <v>0</v>
      </c>
      <c r="J843" s="1" t="s">
        <v>1696</v>
      </c>
    </row>
    <row r="844" spans="1:10" ht="17.25" customHeight="1">
      <c r="A844" s="26" t="s">
        <v>1697</v>
      </c>
      <c r="B844" s="32"/>
      <c r="C844" s="32"/>
      <c r="D844" s="7">
        <v>0</v>
      </c>
      <c r="E844" s="7">
        <v>-22</v>
      </c>
      <c r="F844" s="7">
        <f t="shared" si="39"/>
        <v>0</v>
      </c>
      <c r="G844" s="7">
        <f t="shared" si="40"/>
        <v>0</v>
      </c>
      <c r="H844" s="7">
        <f t="shared" si="41"/>
        <v>0</v>
      </c>
      <c r="J844" s="1" t="s">
        <v>1698</v>
      </c>
    </row>
    <row r="845" spans="1:10" ht="17.25" customHeight="1">
      <c r="A845" s="26" t="s">
        <v>1699</v>
      </c>
      <c r="B845" s="7">
        <v>4069</v>
      </c>
      <c r="C845" s="7">
        <v>1341</v>
      </c>
      <c r="D845" s="7">
        <v>0</v>
      </c>
      <c r="E845" s="7">
        <v>1341</v>
      </c>
      <c r="F845" s="7">
        <f t="shared" si="39"/>
        <v>32.956500368640945</v>
      </c>
      <c r="G845" s="7">
        <f t="shared" si="40"/>
        <v>100</v>
      </c>
      <c r="H845" s="7">
        <f t="shared" si="41"/>
        <v>0</v>
      </c>
      <c r="J845" s="1" t="s">
        <v>1700</v>
      </c>
    </row>
    <row r="846" spans="1:10" ht="16.5" customHeight="1">
      <c r="A846" s="26" t="s">
        <v>312</v>
      </c>
      <c r="B846" s="32"/>
      <c r="C846" s="32"/>
      <c r="D846" s="7">
        <v>0</v>
      </c>
      <c r="E846" s="7">
        <v>171</v>
      </c>
      <c r="F846" s="7">
        <f t="shared" si="39"/>
        <v>0</v>
      </c>
      <c r="G846" s="7">
        <f t="shared" si="40"/>
        <v>0</v>
      </c>
      <c r="H846" s="7">
        <f t="shared" si="41"/>
        <v>0</v>
      </c>
      <c r="J846" s="1" t="s">
        <v>1701</v>
      </c>
    </row>
    <row r="847" spans="1:10" ht="16.5" customHeight="1">
      <c r="A847" s="26" t="s">
        <v>313</v>
      </c>
      <c r="B847" s="32"/>
      <c r="C847" s="32"/>
      <c r="D847" s="7">
        <v>0</v>
      </c>
      <c r="E847" s="7">
        <v>0</v>
      </c>
      <c r="F847" s="7">
        <f t="shared" si="39"/>
        <v>0</v>
      </c>
      <c r="G847" s="7">
        <f t="shared" si="40"/>
        <v>0</v>
      </c>
      <c r="H847" s="7">
        <f t="shared" si="41"/>
        <v>0</v>
      </c>
      <c r="J847" s="1" t="s">
        <v>1702</v>
      </c>
    </row>
    <row r="848" spans="1:10" ht="16.5" customHeight="1">
      <c r="A848" s="26" t="s">
        <v>314</v>
      </c>
      <c r="B848" s="32"/>
      <c r="C848" s="32"/>
      <c r="D848" s="7">
        <v>0</v>
      </c>
      <c r="E848" s="7">
        <v>0</v>
      </c>
      <c r="F848" s="7">
        <f t="shared" si="39"/>
        <v>0</v>
      </c>
      <c r="G848" s="7">
        <f t="shared" si="40"/>
        <v>0</v>
      </c>
      <c r="H848" s="7">
        <f t="shared" si="41"/>
        <v>0</v>
      </c>
      <c r="J848" s="1" t="s">
        <v>1703</v>
      </c>
    </row>
    <row r="849" spans="1:10" ht="16.5" customHeight="1">
      <c r="A849" s="26" t="s">
        <v>1704</v>
      </c>
      <c r="B849" s="32"/>
      <c r="C849" s="32"/>
      <c r="D849" s="7">
        <v>0</v>
      </c>
      <c r="E849" s="7">
        <v>230</v>
      </c>
      <c r="F849" s="7">
        <f t="shared" si="39"/>
        <v>0</v>
      </c>
      <c r="G849" s="7">
        <f t="shared" si="40"/>
        <v>0</v>
      </c>
      <c r="H849" s="7">
        <f t="shared" si="41"/>
        <v>0</v>
      </c>
      <c r="J849" s="1" t="s">
        <v>1705</v>
      </c>
    </row>
    <row r="850" spans="1:10" ht="16.5" customHeight="1">
      <c r="A850" s="26" t="s">
        <v>1706</v>
      </c>
      <c r="B850" s="32"/>
      <c r="C850" s="32"/>
      <c r="D850" s="7">
        <v>0</v>
      </c>
      <c r="E850" s="7">
        <v>0</v>
      </c>
      <c r="F850" s="7">
        <f t="shared" si="39"/>
        <v>0</v>
      </c>
      <c r="G850" s="7">
        <f t="shared" si="40"/>
        <v>0</v>
      </c>
      <c r="H850" s="7">
        <f t="shared" si="41"/>
        <v>0</v>
      </c>
      <c r="J850" s="1" t="s">
        <v>1707</v>
      </c>
    </row>
    <row r="851" spans="1:10" ht="16.5" customHeight="1">
      <c r="A851" s="26" t="s">
        <v>1708</v>
      </c>
      <c r="B851" s="32"/>
      <c r="C851" s="32"/>
      <c r="D851" s="7">
        <v>0</v>
      </c>
      <c r="E851" s="7">
        <v>380</v>
      </c>
      <c r="F851" s="7">
        <f t="shared" si="39"/>
        <v>0</v>
      </c>
      <c r="G851" s="7">
        <f t="shared" si="40"/>
        <v>0</v>
      </c>
      <c r="H851" s="7">
        <f t="shared" si="41"/>
        <v>0</v>
      </c>
      <c r="J851" s="1" t="s">
        <v>1709</v>
      </c>
    </row>
    <row r="852" spans="1:10" ht="16.5" customHeight="1">
      <c r="A852" s="26" t="s">
        <v>1710</v>
      </c>
      <c r="B852" s="32"/>
      <c r="C852" s="32"/>
      <c r="D852" s="7">
        <v>0</v>
      </c>
      <c r="E852" s="7">
        <v>0</v>
      </c>
      <c r="F852" s="7">
        <f t="shared" si="39"/>
        <v>0</v>
      </c>
      <c r="G852" s="7">
        <f t="shared" si="40"/>
        <v>0</v>
      </c>
      <c r="H852" s="7">
        <f t="shared" si="41"/>
        <v>0</v>
      </c>
      <c r="J852" s="1" t="s">
        <v>1711</v>
      </c>
    </row>
    <row r="853" spans="1:10" ht="16.5" customHeight="1">
      <c r="A853" s="26" t="s">
        <v>1712</v>
      </c>
      <c r="B853" s="32"/>
      <c r="C853" s="32"/>
      <c r="D853" s="7">
        <v>0</v>
      </c>
      <c r="E853" s="7">
        <v>0</v>
      </c>
      <c r="F853" s="7">
        <f t="shared" si="39"/>
        <v>0</v>
      </c>
      <c r="G853" s="7">
        <f t="shared" si="40"/>
        <v>0</v>
      </c>
      <c r="H853" s="7">
        <f t="shared" si="41"/>
        <v>0</v>
      </c>
      <c r="J853" s="1" t="s">
        <v>1713</v>
      </c>
    </row>
    <row r="854" spans="1:10" ht="16.5" customHeight="1">
      <c r="A854" s="26" t="s">
        <v>1714</v>
      </c>
      <c r="B854" s="32"/>
      <c r="C854" s="32"/>
      <c r="D854" s="7">
        <v>0</v>
      </c>
      <c r="E854" s="7">
        <v>0</v>
      </c>
      <c r="F854" s="7">
        <f t="shared" si="39"/>
        <v>0</v>
      </c>
      <c r="G854" s="7">
        <f t="shared" si="40"/>
        <v>0</v>
      </c>
      <c r="H854" s="7">
        <f t="shared" si="41"/>
        <v>0</v>
      </c>
      <c r="J854" s="1" t="s">
        <v>1715</v>
      </c>
    </row>
    <row r="855" spans="1:10" ht="16.5" customHeight="1">
      <c r="A855" s="26" t="s">
        <v>1716</v>
      </c>
      <c r="B855" s="32"/>
      <c r="C855" s="32"/>
      <c r="D855" s="7">
        <v>0</v>
      </c>
      <c r="E855" s="7">
        <v>63</v>
      </c>
      <c r="F855" s="7">
        <f t="shared" si="39"/>
        <v>0</v>
      </c>
      <c r="G855" s="7">
        <f t="shared" si="40"/>
        <v>0</v>
      </c>
      <c r="H855" s="7">
        <f t="shared" si="41"/>
        <v>0</v>
      </c>
      <c r="J855" s="1" t="s">
        <v>1717</v>
      </c>
    </row>
    <row r="856" spans="1:10" ht="16.5" customHeight="1">
      <c r="A856" s="26" t="s">
        <v>1718</v>
      </c>
      <c r="B856" s="32"/>
      <c r="C856" s="32"/>
      <c r="D856" s="7">
        <v>0</v>
      </c>
      <c r="E856" s="7">
        <v>63</v>
      </c>
      <c r="F856" s="7">
        <f t="shared" si="39"/>
        <v>0</v>
      </c>
      <c r="G856" s="7">
        <f t="shared" si="40"/>
        <v>0</v>
      </c>
      <c r="H856" s="7">
        <f t="shared" si="41"/>
        <v>0</v>
      </c>
      <c r="J856" s="1" t="s">
        <v>1719</v>
      </c>
    </row>
    <row r="857" spans="1:10" ht="16.5" customHeight="1">
      <c r="A857" s="26" t="s">
        <v>1720</v>
      </c>
      <c r="B857" s="32"/>
      <c r="C857" s="32"/>
      <c r="D857" s="7">
        <v>0</v>
      </c>
      <c r="E857" s="7">
        <v>0</v>
      </c>
      <c r="F857" s="7">
        <f t="shared" si="39"/>
        <v>0</v>
      </c>
      <c r="G857" s="7">
        <f t="shared" si="40"/>
        <v>0</v>
      </c>
      <c r="H857" s="7">
        <f t="shared" si="41"/>
        <v>0</v>
      </c>
      <c r="J857" s="1" t="s">
        <v>1721</v>
      </c>
    </row>
    <row r="858" spans="1:10" ht="16.5" customHeight="1">
      <c r="A858" s="26" t="s">
        <v>1722</v>
      </c>
      <c r="B858" s="32"/>
      <c r="C858" s="32"/>
      <c r="D858" s="7">
        <v>0</v>
      </c>
      <c r="E858" s="7">
        <v>0</v>
      </c>
      <c r="F858" s="7">
        <f t="shared" si="39"/>
        <v>0</v>
      </c>
      <c r="G858" s="7">
        <f t="shared" si="40"/>
        <v>0</v>
      </c>
      <c r="H858" s="7">
        <f t="shared" si="41"/>
        <v>0</v>
      </c>
      <c r="J858" s="1" t="s">
        <v>1723</v>
      </c>
    </row>
    <row r="859" spans="1:10" ht="16.5" customHeight="1">
      <c r="A859" s="26" t="s">
        <v>1724</v>
      </c>
      <c r="B859" s="32"/>
      <c r="C859" s="32"/>
      <c r="D859" s="7">
        <v>0</v>
      </c>
      <c r="E859" s="7">
        <v>0</v>
      </c>
      <c r="F859" s="7">
        <f t="shared" si="39"/>
        <v>0</v>
      </c>
      <c r="G859" s="7">
        <f t="shared" si="40"/>
        <v>0</v>
      </c>
      <c r="H859" s="7">
        <f t="shared" si="41"/>
        <v>0</v>
      </c>
      <c r="J859" s="1" t="s">
        <v>1725</v>
      </c>
    </row>
    <row r="860" spans="1:10" ht="16.5" customHeight="1">
      <c r="A860" s="26" t="s">
        <v>1726</v>
      </c>
      <c r="B860" s="32"/>
      <c r="C860" s="32"/>
      <c r="D860" s="7">
        <v>0</v>
      </c>
      <c r="E860" s="7">
        <v>42</v>
      </c>
      <c r="F860" s="7">
        <f t="shared" si="39"/>
        <v>0</v>
      </c>
      <c r="G860" s="7">
        <f t="shared" si="40"/>
        <v>0</v>
      </c>
      <c r="H860" s="7">
        <f t="shared" si="41"/>
        <v>0</v>
      </c>
      <c r="J860" s="1" t="s">
        <v>1727</v>
      </c>
    </row>
    <row r="861" spans="1:10" ht="16.5" customHeight="1">
      <c r="A861" s="26" t="s">
        <v>1728</v>
      </c>
      <c r="B861" s="32"/>
      <c r="C861" s="32"/>
      <c r="D861" s="7">
        <v>0</v>
      </c>
      <c r="E861" s="7">
        <v>0</v>
      </c>
      <c r="F861" s="7">
        <f t="shared" si="39"/>
        <v>0</v>
      </c>
      <c r="G861" s="7">
        <f t="shared" si="40"/>
        <v>0</v>
      </c>
      <c r="H861" s="7">
        <f t="shared" si="41"/>
        <v>0</v>
      </c>
      <c r="J861" s="1" t="s">
        <v>1729</v>
      </c>
    </row>
    <row r="862" spans="1:10" ht="16.5" customHeight="1">
      <c r="A862" s="26" t="s">
        <v>1730</v>
      </c>
      <c r="B862" s="32"/>
      <c r="C862" s="32"/>
      <c r="D862" s="7">
        <v>0</v>
      </c>
      <c r="E862" s="7">
        <v>392</v>
      </c>
      <c r="F862" s="7">
        <f t="shared" si="39"/>
        <v>0</v>
      </c>
      <c r="G862" s="7">
        <f t="shared" si="40"/>
        <v>0</v>
      </c>
      <c r="H862" s="7">
        <f t="shared" si="41"/>
        <v>0</v>
      </c>
      <c r="J862" s="1" t="s">
        <v>1731</v>
      </c>
    </row>
    <row r="863" spans="1:10" ht="16.5" customHeight="1">
      <c r="A863" s="26" t="s">
        <v>1732</v>
      </c>
      <c r="B863" s="32"/>
      <c r="C863" s="32"/>
      <c r="D863" s="7">
        <v>0</v>
      </c>
      <c r="E863" s="7">
        <v>0</v>
      </c>
      <c r="F863" s="7">
        <f t="shared" si="39"/>
        <v>0</v>
      </c>
      <c r="G863" s="7">
        <f t="shared" si="40"/>
        <v>0</v>
      </c>
      <c r="H863" s="7">
        <f t="shared" si="41"/>
        <v>0</v>
      </c>
      <c r="J863" s="1" t="s">
        <v>1733</v>
      </c>
    </row>
    <row r="864" spans="1:10" ht="16.5" customHeight="1">
      <c r="A864" s="26" t="s">
        <v>1734</v>
      </c>
      <c r="B864" s="32"/>
      <c r="C864" s="32"/>
      <c r="D864" s="7">
        <v>0</v>
      </c>
      <c r="E864" s="7">
        <v>0</v>
      </c>
      <c r="F864" s="7">
        <f t="shared" si="39"/>
        <v>0</v>
      </c>
      <c r="G864" s="7">
        <f t="shared" si="40"/>
        <v>0</v>
      </c>
      <c r="H864" s="7">
        <f t="shared" si="41"/>
        <v>0</v>
      </c>
      <c r="J864" s="1" t="s">
        <v>1735</v>
      </c>
    </row>
    <row r="865" spans="1:10" ht="16.5" customHeight="1">
      <c r="A865" s="26" t="s">
        <v>1736</v>
      </c>
      <c r="B865" s="32"/>
      <c r="C865" s="32"/>
      <c r="D865" s="7">
        <v>0</v>
      </c>
      <c r="E865" s="7">
        <v>0</v>
      </c>
      <c r="F865" s="7">
        <f t="shared" si="39"/>
        <v>0</v>
      </c>
      <c r="G865" s="7">
        <f t="shared" si="40"/>
        <v>0</v>
      </c>
      <c r="H865" s="7">
        <f t="shared" si="41"/>
        <v>0</v>
      </c>
      <c r="J865" s="1" t="s">
        <v>1737</v>
      </c>
    </row>
    <row r="866" spans="1:10" ht="16.5" customHeight="1">
      <c r="A866" s="26" t="s">
        <v>1738</v>
      </c>
      <c r="B866" s="32"/>
      <c r="C866" s="32"/>
      <c r="D866" s="7">
        <v>0</v>
      </c>
      <c r="E866" s="7">
        <v>0</v>
      </c>
      <c r="F866" s="7">
        <f t="shared" si="39"/>
        <v>0</v>
      </c>
      <c r="G866" s="7">
        <f t="shared" si="40"/>
        <v>0</v>
      </c>
      <c r="H866" s="7">
        <f t="shared" si="41"/>
        <v>0</v>
      </c>
      <c r="J866" s="1" t="s">
        <v>1739</v>
      </c>
    </row>
    <row r="867" spans="1:10" ht="16.5" customHeight="1">
      <c r="A867" s="26" t="s">
        <v>1681</v>
      </c>
      <c r="B867" s="32"/>
      <c r="C867" s="32"/>
      <c r="D867" s="7">
        <v>0</v>
      </c>
      <c r="E867" s="7">
        <v>0</v>
      </c>
      <c r="F867" s="7">
        <f t="shared" si="39"/>
        <v>0</v>
      </c>
      <c r="G867" s="7">
        <f t="shared" si="40"/>
        <v>0</v>
      </c>
      <c r="H867" s="7">
        <f t="shared" si="41"/>
        <v>0</v>
      </c>
      <c r="J867" s="1" t="s">
        <v>1740</v>
      </c>
    </row>
    <row r="868" spans="1:10" ht="16.5" customHeight="1">
      <c r="A868" s="26" t="s">
        <v>1741</v>
      </c>
      <c r="B868" s="32"/>
      <c r="C868" s="32"/>
      <c r="D868" s="7">
        <v>0</v>
      </c>
      <c r="E868" s="7">
        <v>0</v>
      </c>
      <c r="F868" s="7">
        <f t="shared" si="39"/>
        <v>0</v>
      </c>
      <c r="G868" s="7">
        <f t="shared" si="40"/>
        <v>0</v>
      </c>
      <c r="H868" s="7">
        <f t="shared" si="41"/>
        <v>0</v>
      </c>
      <c r="J868" s="1" t="s">
        <v>1742</v>
      </c>
    </row>
    <row r="869" spans="1:10" ht="16.5" customHeight="1">
      <c r="A869" s="26" t="s">
        <v>1743</v>
      </c>
      <c r="B869" s="32"/>
      <c r="C869" s="32"/>
      <c r="D869" s="7">
        <v>0</v>
      </c>
      <c r="E869" s="7">
        <v>0</v>
      </c>
      <c r="F869" s="7">
        <f t="shared" si="39"/>
        <v>0</v>
      </c>
      <c r="G869" s="7">
        <f t="shared" si="40"/>
        <v>0</v>
      </c>
      <c r="H869" s="7">
        <f t="shared" si="41"/>
        <v>0</v>
      </c>
      <c r="J869" s="1" t="s">
        <v>1744</v>
      </c>
    </row>
    <row r="870" spans="1:10" ht="16.5" customHeight="1">
      <c r="A870" s="26" t="s">
        <v>1745</v>
      </c>
      <c r="B870" s="32"/>
      <c r="C870" s="32"/>
      <c r="D870" s="7">
        <v>0</v>
      </c>
      <c r="E870" s="7">
        <v>0</v>
      </c>
      <c r="F870" s="7">
        <f t="shared" si="39"/>
        <v>0</v>
      </c>
      <c r="G870" s="7">
        <f t="shared" si="40"/>
        <v>0</v>
      </c>
      <c r="H870" s="7">
        <f t="shared" si="41"/>
        <v>0</v>
      </c>
      <c r="J870" s="1" t="s">
        <v>1746</v>
      </c>
    </row>
    <row r="871" spans="1:10" ht="16.5" customHeight="1">
      <c r="A871" s="26" t="s">
        <v>1747</v>
      </c>
      <c r="B871" s="7">
        <v>0</v>
      </c>
      <c r="C871" s="7">
        <v>0</v>
      </c>
      <c r="D871" s="7">
        <v>0</v>
      </c>
      <c r="E871" s="7">
        <v>0</v>
      </c>
      <c r="F871" s="7">
        <f t="shared" si="39"/>
        <v>0</v>
      </c>
      <c r="G871" s="7">
        <f t="shared" si="40"/>
        <v>0</v>
      </c>
      <c r="H871" s="7">
        <f t="shared" si="41"/>
        <v>0</v>
      </c>
      <c r="J871" s="1" t="s">
        <v>1748</v>
      </c>
    </row>
    <row r="872" spans="1:10" ht="16.5" customHeight="1">
      <c r="A872" s="26" t="s">
        <v>312</v>
      </c>
      <c r="B872" s="32"/>
      <c r="C872" s="32"/>
      <c r="D872" s="7">
        <v>0</v>
      </c>
      <c r="E872" s="7">
        <v>0</v>
      </c>
      <c r="F872" s="7">
        <f t="shared" si="39"/>
        <v>0</v>
      </c>
      <c r="G872" s="7">
        <f t="shared" si="40"/>
        <v>0</v>
      </c>
      <c r="H872" s="7">
        <f t="shared" si="41"/>
        <v>0</v>
      </c>
      <c r="J872" s="1" t="s">
        <v>1749</v>
      </c>
    </row>
    <row r="873" spans="1:10" ht="16.5" customHeight="1">
      <c r="A873" s="26" t="s">
        <v>313</v>
      </c>
      <c r="B873" s="32"/>
      <c r="C873" s="32"/>
      <c r="D873" s="7">
        <v>0</v>
      </c>
      <c r="E873" s="7">
        <v>0</v>
      </c>
      <c r="F873" s="7">
        <f t="shared" si="39"/>
        <v>0</v>
      </c>
      <c r="G873" s="7">
        <f t="shared" si="40"/>
        <v>0</v>
      </c>
      <c r="H873" s="7">
        <f t="shared" si="41"/>
        <v>0</v>
      </c>
      <c r="J873" s="1" t="s">
        <v>1750</v>
      </c>
    </row>
    <row r="874" spans="1:10" ht="16.5" customHeight="1">
      <c r="A874" s="26" t="s">
        <v>314</v>
      </c>
      <c r="B874" s="32"/>
      <c r="C874" s="32"/>
      <c r="D874" s="7">
        <v>0</v>
      </c>
      <c r="E874" s="7">
        <v>0</v>
      </c>
      <c r="F874" s="7">
        <f t="shared" si="39"/>
        <v>0</v>
      </c>
      <c r="G874" s="7">
        <f t="shared" si="40"/>
        <v>0</v>
      </c>
      <c r="H874" s="7">
        <f t="shared" si="41"/>
        <v>0</v>
      </c>
      <c r="J874" s="1" t="s">
        <v>1751</v>
      </c>
    </row>
    <row r="875" spans="1:10" ht="16.5" customHeight="1">
      <c r="A875" s="26" t="s">
        <v>1752</v>
      </c>
      <c r="B875" s="32"/>
      <c r="C875" s="32"/>
      <c r="D875" s="7">
        <v>0</v>
      </c>
      <c r="E875" s="7">
        <v>0</v>
      </c>
      <c r="F875" s="7">
        <f t="shared" si="39"/>
        <v>0</v>
      </c>
      <c r="G875" s="7">
        <f t="shared" si="40"/>
        <v>0</v>
      </c>
      <c r="H875" s="7">
        <f t="shared" si="41"/>
        <v>0</v>
      </c>
      <c r="J875" s="1" t="s">
        <v>1753</v>
      </c>
    </row>
    <row r="876" spans="1:10" ht="16.5" customHeight="1">
      <c r="A876" s="26" t="s">
        <v>1754</v>
      </c>
      <c r="B876" s="32"/>
      <c r="C876" s="32"/>
      <c r="D876" s="7">
        <v>0</v>
      </c>
      <c r="E876" s="7">
        <v>0</v>
      </c>
      <c r="F876" s="7">
        <f t="shared" si="39"/>
        <v>0</v>
      </c>
      <c r="G876" s="7">
        <f t="shared" si="40"/>
        <v>0</v>
      </c>
      <c r="H876" s="7">
        <f t="shared" si="41"/>
        <v>0</v>
      </c>
      <c r="J876" s="1" t="s">
        <v>1755</v>
      </c>
    </row>
    <row r="877" spans="1:10" ht="16.5" customHeight="1">
      <c r="A877" s="26" t="s">
        <v>1756</v>
      </c>
      <c r="B877" s="32"/>
      <c r="C877" s="32"/>
      <c r="D877" s="7">
        <v>0</v>
      </c>
      <c r="E877" s="7">
        <v>0</v>
      </c>
      <c r="F877" s="7">
        <f t="shared" si="39"/>
        <v>0</v>
      </c>
      <c r="G877" s="7">
        <f t="shared" si="40"/>
        <v>0</v>
      </c>
      <c r="H877" s="7">
        <f t="shared" si="41"/>
        <v>0</v>
      </c>
      <c r="J877" s="1" t="s">
        <v>1757</v>
      </c>
    </row>
    <row r="878" spans="1:10" ht="16.5" customHeight="1">
      <c r="A878" s="26" t="s">
        <v>1758</v>
      </c>
      <c r="B878" s="32"/>
      <c r="C878" s="32"/>
      <c r="D878" s="7">
        <v>0</v>
      </c>
      <c r="E878" s="7">
        <v>0</v>
      </c>
      <c r="F878" s="7">
        <f t="shared" si="39"/>
        <v>0</v>
      </c>
      <c r="G878" s="7">
        <f t="shared" si="40"/>
        <v>0</v>
      </c>
      <c r="H878" s="7">
        <f t="shared" si="41"/>
        <v>0</v>
      </c>
      <c r="J878" s="1" t="s">
        <v>1759</v>
      </c>
    </row>
    <row r="879" spans="1:10" ht="16.5" customHeight="1">
      <c r="A879" s="26" t="s">
        <v>1760</v>
      </c>
      <c r="B879" s="32"/>
      <c r="C879" s="32"/>
      <c r="D879" s="7">
        <v>0</v>
      </c>
      <c r="E879" s="7">
        <v>0</v>
      </c>
      <c r="F879" s="7">
        <f t="shared" si="39"/>
        <v>0</v>
      </c>
      <c r="G879" s="7">
        <f t="shared" si="40"/>
        <v>0</v>
      </c>
      <c r="H879" s="7">
        <f t="shared" si="41"/>
        <v>0</v>
      </c>
      <c r="J879" s="1" t="s">
        <v>1761</v>
      </c>
    </row>
    <row r="880" spans="1:10" ht="16.5" customHeight="1">
      <c r="A880" s="26" t="s">
        <v>1762</v>
      </c>
      <c r="B880" s="32"/>
      <c r="C880" s="32"/>
      <c r="D880" s="7">
        <v>0</v>
      </c>
      <c r="E880" s="7">
        <v>0</v>
      </c>
      <c r="F880" s="7">
        <f t="shared" si="39"/>
        <v>0</v>
      </c>
      <c r="G880" s="7">
        <f t="shared" si="40"/>
        <v>0</v>
      </c>
      <c r="H880" s="7">
        <f t="shared" si="41"/>
        <v>0</v>
      </c>
      <c r="J880" s="1" t="s">
        <v>1763</v>
      </c>
    </row>
    <row r="881" spans="1:10" ht="16.5" customHeight="1">
      <c r="A881" s="26" t="s">
        <v>1764</v>
      </c>
      <c r="B881" s="32"/>
      <c r="C881" s="32"/>
      <c r="D881" s="7">
        <v>0</v>
      </c>
      <c r="E881" s="7">
        <v>0</v>
      </c>
      <c r="F881" s="7">
        <f t="shared" si="39"/>
        <v>0</v>
      </c>
      <c r="G881" s="7">
        <f t="shared" si="40"/>
        <v>0</v>
      </c>
      <c r="H881" s="7">
        <f t="shared" si="41"/>
        <v>0</v>
      </c>
      <c r="J881" s="1" t="s">
        <v>1765</v>
      </c>
    </row>
    <row r="882" spans="1:10" ht="16.5" customHeight="1">
      <c r="A882" s="26" t="s">
        <v>1766</v>
      </c>
      <c r="B882" s="7">
        <v>33552</v>
      </c>
      <c r="C882" s="7">
        <v>67765</v>
      </c>
      <c r="D882" s="7">
        <v>36970</v>
      </c>
      <c r="E882" s="7">
        <v>67765</v>
      </c>
      <c r="F882" s="7">
        <f t="shared" si="39"/>
        <v>201.97007629947544</v>
      </c>
      <c r="G882" s="7">
        <f t="shared" si="40"/>
        <v>100</v>
      </c>
      <c r="H882" s="7">
        <f t="shared" si="41"/>
        <v>183.29726805517987</v>
      </c>
      <c r="J882" s="1" t="s">
        <v>1767</v>
      </c>
    </row>
    <row r="883" spans="1:10" ht="16.5" customHeight="1">
      <c r="A883" s="26" t="s">
        <v>312</v>
      </c>
      <c r="B883" s="32"/>
      <c r="C883" s="32"/>
      <c r="D883" s="7">
        <v>421</v>
      </c>
      <c r="E883" s="7">
        <v>319</v>
      </c>
      <c r="F883" s="7">
        <f t="shared" si="39"/>
        <v>0</v>
      </c>
      <c r="G883" s="7">
        <f t="shared" si="40"/>
        <v>0</v>
      </c>
      <c r="H883" s="7">
        <f t="shared" si="41"/>
        <v>75.77197149643705</v>
      </c>
      <c r="J883" s="1" t="s">
        <v>1768</v>
      </c>
    </row>
    <row r="884" spans="1:10" ht="16.5" customHeight="1">
      <c r="A884" s="26" t="s">
        <v>313</v>
      </c>
      <c r="B884" s="32"/>
      <c r="C884" s="32"/>
      <c r="D884" s="7">
        <v>0</v>
      </c>
      <c r="E884" s="7">
        <v>0</v>
      </c>
      <c r="F884" s="7">
        <f t="shared" si="39"/>
        <v>0</v>
      </c>
      <c r="G884" s="7">
        <f t="shared" si="40"/>
        <v>0</v>
      </c>
      <c r="H884" s="7">
        <f t="shared" si="41"/>
        <v>0</v>
      </c>
      <c r="J884" s="1" t="s">
        <v>1769</v>
      </c>
    </row>
    <row r="885" spans="1:10" ht="16.5" customHeight="1">
      <c r="A885" s="26" t="s">
        <v>314</v>
      </c>
      <c r="B885" s="32"/>
      <c r="C885" s="32"/>
      <c r="D885" s="7">
        <v>0</v>
      </c>
      <c r="E885" s="7">
        <v>0</v>
      </c>
      <c r="F885" s="7">
        <f t="shared" si="39"/>
        <v>0</v>
      </c>
      <c r="G885" s="7">
        <f t="shared" si="40"/>
        <v>0</v>
      </c>
      <c r="H885" s="7">
        <f t="shared" si="41"/>
        <v>0</v>
      </c>
      <c r="J885" s="1" t="s">
        <v>1770</v>
      </c>
    </row>
    <row r="886" spans="1:10" ht="16.5" customHeight="1">
      <c r="A886" s="26" t="s">
        <v>1771</v>
      </c>
      <c r="B886" s="32"/>
      <c r="C886" s="32"/>
      <c r="D886" s="7">
        <v>25960</v>
      </c>
      <c r="E886" s="7">
        <v>50269</v>
      </c>
      <c r="F886" s="7">
        <f t="shared" si="39"/>
        <v>0</v>
      </c>
      <c r="G886" s="7">
        <f t="shared" si="40"/>
        <v>0</v>
      </c>
      <c r="H886" s="7">
        <f t="shared" si="41"/>
        <v>193.64021571648692</v>
      </c>
      <c r="J886" s="1" t="s">
        <v>1772</v>
      </c>
    </row>
    <row r="887" spans="1:10" ht="16.5" customHeight="1">
      <c r="A887" s="26" t="s">
        <v>1773</v>
      </c>
      <c r="B887" s="32"/>
      <c r="C887" s="32"/>
      <c r="D887" s="7">
        <v>4797</v>
      </c>
      <c r="E887" s="7">
        <v>4219</v>
      </c>
      <c r="F887" s="7">
        <f t="shared" si="39"/>
        <v>0</v>
      </c>
      <c r="G887" s="7">
        <f t="shared" si="40"/>
        <v>0</v>
      </c>
      <c r="H887" s="7">
        <f t="shared" si="41"/>
        <v>87.95080258494893</v>
      </c>
      <c r="J887" s="1" t="s">
        <v>1774</v>
      </c>
    </row>
    <row r="888" spans="1:10" ht="16.5" customHeight="1">
      <c r="A888" s="26" t="s">
        <v>1775</v>
      </c>
      <c r="B888" s="32"/>
      <c r="C888" s="32"/>
      <c r="D888" s="7">
        <v>0</v>
      </c>
      <c r="E888" s="7">
        <v>0</v>
      </c>
      <c r="F888" s="7">
        <f t="shared" si="39"/>
        <v>0</v>
      </c>
      <c r="G888" s="7">
        <f t="shared" si="40"/>
        <v>0</v>
      </c>
      <c r="H888" s="7">
        <f t="shared" si="41"/>
        <v>0</v>
      </c>
      <c r="J888" s="1" t="s">
        <v>1776</v>
      </c>
    </row>
    <row r="889" spans="1:10" ht="16.5" customHeight="1">
      <c r="A889" s="26" t="s">
        <v>1777</v>
      </c>
      <c r="B889" s="32"/>
      <c r="C889" s="32"/>
      <c r="D889" s="7">
        <v>612</v>
      </c>
      <c r="E889" s="7">
        <v>4501</v>
      </c>
      <c r="F889" s="7">
        <f t="shared" si="39"/>
        <v>0</v>
      </c>
      <c r="G889" s="7">
        <f t="shared" si="40"/>
        <v>0</v>
      </c>
      <c r="H889" s="7">
        <f t="shared" si="41"/>
        <v>735.4575163398692</v>
      </c>
      <c r="J889" s="1" t="s">
        <v>1778</v>
      </c>
    </row>
    <row r="890" spans="1:10" ht="16.5" customHeight="1">
      <c r="A890" s="26" t="s">
        <v>1779</v>
      </c>
      <c r="B890" s="32"/>
      <c r="C890" s="32"/>
      <c r="D890" s="7">
        <v>0</v>
      </c>
      <c r="E890" s="7">
        <v>0</v>
      </c>
      <c r="F890" s="7">
        <f t="shared" si="39"/>
        <v>0</v>
      </c>
      <c r="G890" s="7">
        <f t="shared" si="40"/>
        <v>0</v>
      </c>
      <c r="H890" s="7">
        <f t="shared" si="41"/>
        <v>0</v>
      </c>
      <c r="J890" s="1" t="s">
        <v>1780</v>
      </c>
    </row>
    <row r="891" spans="1:10" ht="16.5" customHeight="1">
      <c r="A891" s="26" t="s">
        <v>1781</v>
      </c>
      <c r="B891" s="32"/>
      <c r="C891" s="32"/>
      <c r="D891" s="7">
        <v>150</v>
      </c>
      <c r="E891" s="7">
        <v>129</v>
      </c>
      <c r="F891" s="7">
        <f t="shared" si="39"/>
        <v>0</v>
      </c>
      <c r="G891" s="7">
        <f t="shared" si="40"/>
        <v>0</v>
      </c>
      <c r="H891" s="7">
        <f t="shared" si="41"/>
        <v>86</v>
      </c>
      <c r="J891" s="1" t="s">
        <v>1782</v>
      </c>
    </row>
    <row r="892" spans="1:10" ht="16.5" customHeight="1">
      <c r="A892" s="26" t="s">
        <v>1783</v>
      </c>
      <c r="B892" s="32"/>
      <c r="C892" s="32"/>
      <c r="D892" s="7">
        <v>5030</v>
      </c>
      <c r="E892" s="7">
        <v>8328</v>
      </c>
      <c r="F892" s="7">
        <f t="shared" si="39"/>
        <v>0</v>
      </c>
      <c r="G892" s="7">
        <f t="shared" si="40"/>
        <v>0</v>
      </c>
      <c r="H892" s="7">
        <f t="shared" si="41"/>
        <v>165.5666003976143</v>
      </c>
      <c r="J892" s="1" t="s">
        <v>1784</v>
      </c>
    </row>
    <row r="893" spans="1:10" ht="16.5" customHeight="1">
      <c r="A893" s="26" t="s">
        <v>1785</v>
      </c>
      <c r="B893" s="7">
        <v>1929</v>
      </c>
      <c r="C893" s="7">
        <v>0</v>
      </c>
      <c r="D893" s="7">
        <v>0</v>
      </c>
      <c r="E893" s="7">
        <v>0</v>
      </c>
      <c r="F893" s="7">
        <f t="shared" si="39"/>
        <v>0</v>
      </c>
      <c r="G893" s="7">
        <f t="shared" si="40"/>
        <v>0</v>
      </c>
      <c r="H893" s="7">
        <f t="shared" si="41"/>
        <v>0</v>
      </c>
      <c r="J893" s="1" t="s">
        <v>1786</v>
      </c>
    </row>
    <row r="894" spans="1:10" ht="16.5" customHeight="1">
      <c r="A894" s="26" t="s">
        <v>877</v>
      </c>
      <c r="B894" s="32"/>
      <c r="C894" s="32"/>
      <c r="D894" s="7">
        <v>0</v>
      </c>
      <c r="E894" s="7">
        <v>0</v>
      </c>
      <c r="F894" s="7">
        <f t="shared" si="39"/>
        <v>0</v>
      </c>
      <c r="G894" s="7">
        <f t="shared" si="40"/>
        <v>0</v>
      </c>
      <c r="H894" s="7">
        <f t="shared" si="41"/>
        <v>0</v>
      </c>
      <c r="J894" s="1" t="s">
        <v>1787</v>
      </c>
    </row>
    <row r="895" spans="1:10" ht="16.5" customHeight="1">
      <c r="A895" s="26" t="s">
        <v>1788</v>
      </c>
      <c r="B895" s="32"/>
      <c r="C895" s="32"/>
      <c r="D895" s="7">
        <v>0</v>
      </c>
      <c r="E895" s="7">
        <v>0</v>
      </c>
      <c r="F895" s="7">
        <f t="shared" si="39"/>
        <v>0</v>
      </c>
      <c r="G895" s="7">
        <f t="shared" si="40"/>
        <v>0</v>
      </c>
      <c r="H895" s="7">
        <f t="shared" si="41"/>
        <v>0</v>
      </c>
      <c r="J895" s="1" t="s">
        <v>1789</v>
      </c>
    </row>
    <row r="896" spans="1:10" ht="16.5" customHeight="1">
      <c r="A896" s="26" t="s">
        <v>1790</v>
      </c>
      <c r="B896" s="32"/>
      <c r="C896" s="32"/>
      <c r="D896" s="7">
        <v>0</v>
      </c>
      <c r="E896" s="7">
        <v>0</v>
      </c>
      <c r="F896" s="7">
        <f t="shared" si="39"/>
        <v>0</v>
      </c>
      <c r="G896" s="7">
        <f t="shared" si="40"/>
        <v>0</v>
      </c>
      <c r="H896" s="7">
        <f t="shared" si="41"/>
        <v>0</v>
      </c>
      <c r="J896" s="1" t="s">
        <v>1791</v>
      </c>
    </row>
    <row r="897" spans="1:10" ht="16.5" customHeight="1">
      <c r="A897" s="26" t="s">
        <v>1792</v>
      </c>
      <c r="B897" s="32"/>
      <c r="C897" s="32"/>
      <c r="D897" s="7">
        <v>0</v>
      </c>
      <c r="E897" s="7">
        <v>0</v>
      </c>
      <c r="F897" s="7">
        <f t="shared" si="39"/>
        <v>0</v>
      </c>
      <c r="G897" s="7">
        <f t="shared" si="40"/>
        <v>0</v>
      </c>
      <c r="H897" s="7">
        <f t="shared" si="41"/>
        <v>0</v>
      </c>
      <c r="J897" s="1" t="s">
        <v>1793</v>
      </c>
    </row>
    <row r="898" spans="1:10" ht="16.5" customHeight="1">
      <c r="A898" s="26" t="s">
        <v>1794</v>
      </c>
      <c r="B898" s="32"/>
      <c r="C898" s="32"/>
      <c r="D898" s="7">
        <v>0</v>
      </c>
      <c r="E898" s="7">
        <v>0</v>
      </c>
      <c r="F898" s="7">
        <f t="shared" si="39"/>
        <v>0</v>
      </c>
      <c r="G898" s="7">
        <f t="shared" si="40"/>
        <v>0</v>
      </c>
      <c r="H898" s="7">
        <f t="shared" si="41"/>
        <v>0</v>
      </c>
      <c r="J898" s="1" t="s">
        <v>1795</v>
      </c>
    </row>
    <row r="899" spans="1:10" ht="16.5" customHeight="1">
      <c r="A899" s="26" t="s">
        <v>1796</v>
      </c>
      <c r="B899" s="7">
        <v>4063</v>
      </c>
      <c r="C899" s="7">
        <v>3210</v>
      </c>
      <c r="D899" s="7">
        <v>3771</v>
      </c>
      <c r="E899" s="7">
        <v>3210</v>
      </c>
      <c r="F899" s="7">
        <f t="shared" si="39"/>
        <v>79.00566084174255</v>
      </c>
      <c r="G899" s="7">
        <f t="shared" si="40"/>
        <v>100</v>
      </c>
      <c r="H899" s="7">
        <f t="shared" si="41"/>
        <v>85.12330946698489</v>
      </c>
      <c r="J899" s="1" t="s">
        <v>1797</v>
      </c>
    </row>
    <row r="900" spans="1:10" ht="16.5" customHeight="1">
      <c r="A900" s="26" t="s">
        <v>1798</v>
      </c>
      <c r="B900" s="32"/>
      <c r="C900" s="32"/>
      <c r="D900" s="7">
        <v>640</v>
      </c>
      <c r="E900" s="7">
        <v>86</v>
      </c>
      <c r="F900" s="7">
        <f aca="true" t="shared" si="42" ref="F900:F963">IF(B900&lt;&gt;0,(E900/B900)*100,0)</f>
        <v>0</v>
      </c>
      <c r="G900" s="7">
        <f aca="true" t="shared" si="43" ref="G900:G963">IF(C900&lt;&gt;0,(E900/C900)*100,0)</f>
        <v>0</v>
      </c>
      <c r="H900" s="7">
        <f aca="true" t="shared" si="44" ref="H900:H963">IF(D900&lt;&gt;0,(E900/D900)*100,0)</f>
        <v>13.4375</v>
      </c>
      <c r="J900" s="1" t="s">
        <v>1799</v>
      </c>
    </row>
    <row r="901" spans="1:10" ht="16.5" customHeight="1">
      <c r="A901" s="26" t="s">
        <v>1800</v>
      </c>
      <c r="B901" s="32"/>
      <c r="C901" s="32"/>
      <c r="D901" s="7">
        <v>0</v>
      </c>
      <c r="E901" s="7">
        <v>0</v>
      </c>
      <c r="F901" s="7">
        <f t="shared" si="42"/>
        <v>0</v>
      </c>
      <c r="G901" s="7">
        <f t="shared" si="43"/>
        <v>0</v>
      </c>
      <c r="H901" s="7">
        <f t="shared" si="44"/>
        <v>0</v>
      </c>
      <c r="J901" s="1" t="s">
        <v>1801</v>
      </c>
    </row>
    <row r="902" spans="1:10" ht="16.5" customHeight="1">
      <c r="A902" s="26" t="s">
        <v>1802</v>
      </c>
      <c r="B902" s="32"/>
      <c r="C902" s="32"/>
      <c r="D902" s="7">
        <v>3110</v>
      </c>
      <c r="E902" s="7">
        <v>3124</v>
      </c>
      <c r="F902" s="7">
        <f t="shared" si="42"/>
        <v>0</v>
      </c>
      <c r="G902" s="7">
        <f t="shared" si="43"/>
        <v>0</v>
      </c>
      <c r="H902" s="7">
        <f t="shared" si="44"/>
        <v>100.45016077170419</v>
      </c>
      <c r="J902" s="1" t="s">
        <v>1803</v>
      </c>
    </row>
    <row r="903" spans="1:10" ht="16.5" customHeight="1">
      <c r="A903" s="26" t="s">
        <v>1804</v>
      </c>
      <c r="B903" s="32"/>
      <c r="C903" s="32"/>
      <c r="D903" s="7">
        <v>11</v>
      </c>
      <c r="E903" s="7">
        <v>0</v>
      </c>
      <c r="F903" s="7">
        <f t="shared" si="42"/>
        <v>0</v>
      </c>
      <c r="G903" s="7">
        <f t="shared" si="43"/>
        <v>0</v>
      </c>
      <c r="H903" s="7">
        <f t="shared" si="44"/>
        <v>0</v>
      </c>
      <c r="J903" s="1" t="s">
        <v>1805</v>
      </c>
    </row>
    <row r="904" spans="1:10" ht="16.5" customHeight="1">
      <c r="A904" s="26" t="s">
        <v>1806</v>
      </c>
      <c r="B904" s="32"/>
      <c r="C904" s="32"/>
      <c r="D904" s="7">
        <v>0</v>
      </c>
      <c r="E904" s="7">
        <v>0</v>
      </c>
      <c r="F904" s="7">
        <f t="shared" si="42"/>
        <v>0</v>
      </c>
      <c r="G904" s="7">
        <f t="shared" si="43"/>
        <v>0</v>
      </c>
      <c r="H904" s="7">
        <f t="shared" si="44"/>
        <v>0</v>
      </c>
      <c r="J904" s="1" t="s">
        <v>1807</v>
      </c>
    </row>
    <row r="905" spans="1:10" ht="16.5" customHeight="1">
      <c r="A905" s="26" t="s">
        <v>1808</v>
      </c>
      <c r="B905" s="32"/>
      <c r="C905" s="32"/>
      <c r="D905" s="7">
        <v>10</v>
      </c>
      <c r="E905" s="7">
        <v>0</v>
      </c>
      <c r="F905" s="7">
        <f t="shared" si="42"/>
        <v>0</v>
      </c>
      <c r="G905" s="7">
        <f t="shared" si="43"/>
        <v>0</v>
      </c>
      <c r="H905" s="7">
        <f t="shared" si="44"/>
        <v>0</v>
      </c>
      <c r="J905" s="1" t="s">
        <v>1809</v>
      </c>
    </row>
    <row r="906" spans="1:10" ht="16.5" customHeight="1">
      <c r="A906" s="26" t="s">
        <v>1810</v>
      </c>
      <c r="B906" s="7">
        <v>3096</v>
      </c>
      <c r="C906" s="7">
        <v>4</v>
      </c>
      <c r="D906" s="7">
        <v>0</v>
      </c>
      <c r="E906" s="7">
        <v>4</v>
      </c>
      <c r="F906" s="7">
        <f t="shared" si="42"/>
        <v>0.12919896640826875</v>
      </c>
      <c r="G906" s="7">
        <f t="shared" si="43"/>
        <v>100</v>
      </c>
      <c r="H906" s="7">
        <f t="shared" si="44"/>
        <v>0</v>
      </c>
      <c r="J906" s="1" t="s">
        <v>1811</v>
      </c>
    </row>
    <row r="907" spans="1:10" ht="16.5" customHeight="1">
      <c r="A907" s="26" t="s">
        <v>1812</v>
      </c>
      <c r="B907" s="32"/>
      <c r="C907" s="32"/>
      <c r="D907" s="7">
        <v>0</v>
      </c>
      <c r="E907" s="7">
        <v>0</v>
      </c>
      <c r="F907" s="7">
        <f t="shared" si="42"/>
        <v>0</v>
      </c>
      <c r="G907" s="7">
        <f t="shared" si="43"/>
        <v>0</v>
      </c>
      <c r="H907" s="7">
        <f t="shared" si="44"/>
        <v>0</v>
      </c>
      <c r="J907" s="1" t="s">
        <v>1813</v>
      </c>
    </row>
    <row r="908" spans="1:10" ht="16.5" customHeight="1">
      <c r="A908" s="26" t="s">
        <v>1814</v>
      </c>
      <c r="B908" s="32"/>
      <c r="C908" s="32"/>
      <c r="D908" s="7">
        <v>0</v>
      </c>
      <c r="E908" s="7">
        <v>0</v>
      </c>
      <c r="F908" s="7">
        <f t="shared" si="42"/>
        <v>0</v>
      </c>
      <c r="G908" s="7">
        <f t="shared" si="43"/>
        <v>0</v>
      </c>
      <c r="H908" s="7">
        <f t="shared" si="44"/>
        <v>0</v>
      </c>
      <c r="J908" s="1" t="s">
        <v>1815</v>
      </c>
    </row>
    <row r="909" spans="1:10" ht="16.5" customHeight="1">
      <c r="A909" s="26" t="s">
        <v>1816</v>
      </c>
      <c r="B909" s="32"/>
      <c r="C909" s="32"/>
      <c r="D909" s="7">
        <v>0</v>
      </c>
      <c r="E909" s="7">
        <v>0</v>
      </c>
      <c r="F909" s="7">
        <f t="shared" si="42"/>
        <v>0</v>
      </c>
      <c r="G909" s="7">
        <f t="shared" si="43"/>
        <v>0</v>
      </c>
      <c r="H909" s="7">
        <f t="shared" si="44"/>
        <v>0</v>
      </c>
      <c r="J909" s="1" t="s">
        <v>1817</v>
      </c>
    </row>
    <row r="910" spans="1:10" ht="16.5" customHeight="1">
      <c r="A910" s="26" t="s">
        <v>1818</v>
      </c>
      <c r="B910" s="32"/>
      <c r="C910" s="32"/>
      <c r="D910" s="7">
        <v>0</v>
      </c>
      <c r="E910" s="7">
        <v>4</v>
      </c>
      <c r="F910" s="7">
        <f t="shared" si="42"/>
        <v>0</v>
      </c>
      <c r="G910" s="7">
        <f t="shared" si="43"/>
        <v>0</v>
      </c>
      <c r="H910" s="7">
        <f t="shared" si="44"/>
        <v>0</v>
      </c>
      <c r="J910" s="1" t="s">
        <v>1819</v>
      </c>
    </row>
    <row r="911" spans="1:10" ht="16.5" customHeight="1">
      <c r="A911" s="26" t="s">
        <v>1820</v>
      </c>
      <c r="B911" s="32"/>
      <c r="C911" s="32"/>
      <c r="D911" s="7">
        <v>0</v>
      </c>
      <c r="E911" s="7">
        <v>0</v>
      </c>
      <c r="F911" s="7">
        <f t="shared" si="42"/>
        <v>0</v>
      </c>
      <c r="G911" s="7">
        <f t="shared" si="43"/>
        <v>0</v>
      </c>
      <c r="H911" s="7">
        <f t="shared" si="44"/>
        <v>0</v>
      </c>
      <c r="J911" s="1" t="s">
        <v>1821</v>
      </c>
    </row>
    <row r="912" spans="1:10" ht="16.5" customHeight="1">
      <c r="A912" s="26" t="s">
        <v>1822</v>
      </c>
      <c r="B912" s="32"/>
      <c r="C912" s="32"/>
      <c r="D912" s="7">
        <v>0</v>
      </c>
      <c r="E912" s="7">
        <v>0</v>
      </c>
      <c r="F912" s="7">
        <f t="shared" si="42"/>
        <v>0</v>
      </c>
      <c r="G912" s="7">
        <f t="shared" si="43"/>
        <v>0</v>
      </c>
      <c r="H912" s="7">
        <f t="shared" si="44"/>
        <v>0</v>
      </c>
      <c r="J912" s="1" t="s">
        <v>1823</v>
      </c>
    </row>
    <row r="913" spans="1:10" ht="16.5" customHeight="1">
      <c r="A913" s="26" t="s">
        <v>1824</v>
      </c>
      <c r="B913" s="7">
        <v>0</v>
      </c>
      <c r="C913" s="7">
        <v>0</v>
      </c>
      <c r="D913" s="7">
        <v>0</v>
      </c>
      <c r="E913" s="7">
        <v>0</v>
      </c>
      <c r="F913" s="7">
        <f t="shared" si="42"/>
        <v>0</v>
      </c>
      <c r="G913" s="7">
        <f t="shared" si="43"/>
        <v>0</v>
      </c>
      <c r="H913" s="7">
        <f t="shared" si="44"/>
        <v>0</v>
      </c>
      <c r="J913" s="1" t="s">
        <v>1825</v>
      </c>
    </row>
    <row r="914" spans="1:10" ht="16.5" customHeight="1">
      <c r="A914" s="26" t="s">
        <v>1826</v>
      </c>
      <c r="B914" s="32"/>
      <c r="C914" s="32"/>
      <c r="D914" s="7">
        <v>0</v>
      </c>
      <c r="E914" s="7">
        <v>0</v>
      </c>
      <c r="F914" s="7">
        <f t="shared" si="42"/>
        <v>0</v>
      </c>
      <c r="G914" s="7">
        <f t="shared" si="43"/>
        <v>0</v>
      </c>
      <c r="H914" s="7">
        <f t="shared" si="44"/>
        <v>0</v>
      </c>
      <c r="J914" s="1" t="s">
        <v>1827</v>
      </c>
    </row>
    <row r="915" spans="1:10" ht="16.5" customHeight="1">
      <c r="A915" s="26" t="s">
        <v>1828</v>
      </c>
      <c r="B915" s="32"/>
      <c r="C915" s="32"/>
      <c r="D915" s="7">
        <v>0</v>
      </c>
      <c r="E915" s="7">
        <v>0</v>
      </c>
      <c r="F915" s="7">
        <f t="shared" si="42"/>
        <v>0</v>
      </c>
      <c r="G915" s="7">
        <f t="shared" si="43"/>
        <v>0</v>
      </c>
      <c r="H915" s="7">
        <f t="shared" si="44"/>
        <v>0</v>
      </c>
      <c r="J915" s="1" t="s">
        <v>1829</v>
      </c>
    </row>
    <row r="916" spans="1:10" ht="16.5" customHeight="1">
      <c r="A916" s="26" t="s">
        <v>1830</v>
      </c>
      <c r="B916" s="7">
        <v>715</v>
      </c>
      <c r="C916" s="7">
        <v>3</v>
      </c>
      <c r="D916" s="7">
        <v>0</v>
      </c>
      <c r="E916" s="7">
        <v>3</v>
      </c>
      <c r="F916" s="7">
        <f t="shared" si="42"/>
        <v>0.4195804195804196</v>
      </c>
      <c r="G916" s="7">
        <f t="shared" si="43"/>
        <v>100</v>
      </c>
      <c r="H916" s="7">
        <f t="shared" si="44"/>
        <v>0</v>
      </c>
      <c r="J916" s="1" t="s">
        <v>1831</v>
      </c>
    </row>
    <row r="917" spans="1:10" ht="16.5" customHeight="1">
      <c r="A917" s="26" t="s">
        <v>1832</v>
      </c>
      <c r="B917" s="32"/>
      <c r="C917" s="32"/>
      <c r="D917" s="7">
        <v>0</v>
      </c>
      <c r="E917" s="7">
        <v>0</v>
      </c>
      <c r="F917" s="7">
        <f t="shared" si="42"/>
        <v>0</v>
      </c>
      <c r="G917" s="7">
        <f t="shared" si="43"/>
        <v>0</v>
      </c>
      <c r="H917" s="7">
        <f t="shared" si="44"/>
        <v>0</v>
      </c>
      <c r="J917" s="1" t="s">
        <v>1833</v>
      </c>
    </row>
    <row r="918" spans="1:10" ht="16.5" customHeight="1">
      <c r="A918" s="26" t="s">
        <v>1834</v>
      </c>
      <c r="B918" s="32"/>
      <c r="C918" s="32"/>
      <c r="D918" s="7">
        <v>0</v>
      </c>
      <c r="E918" s="7">
        <v>3</v>
      </c>
      <c r="F918" s="7">
        <f t="shared" si="42"/>
        <v>0</v>
      </c>
      <c r="G918" s="7">
        <f t="shared" si="43"/>
        <v>0</v>
      </c>
      <c r="H918" s="7">
        <f t="shared" si="44"/>
        <v>0</v>
      </c>
      <c r="J918" s="1" t="s">
        <v>1835</v>
      </c>
    </row>
    <row r="919" spans="1:10" ht="16.5" customHeight="1">
      <c r="A919" s="26" t="s">
        <v>277</v>
      </c>
      <c r="B919" s="7">
        <v>22390</v>
      </c>
      <c r="C919" s="7">
        <v>775</v>
      </c>
      <c r="D919" s="7">
        <v>15096</v>
      </c>
      <c r="E919" s="7">
        <v>775</v>
      </c>
      <c r="F919" s="7">
        <f t="shared" si="42"/>
        <v>3.4613666815542654</v>
      </c>
      <c r="G919" s="7">
        <f t="shared" si="43"/>
        <v>100</v>
      </c>
      <c r="H919" s="7">
        <f t="shared" si="44"/>
        <v>5.133810280869104</v>
      </c>
      <c r="J919" s="1" t="s">
        <v>1836</v>
      </c>
    </row>
    <row r="920" spans="1:10" ht="16.5" customHeight="1">
      <c r="A920" s="26" t="s">
        <v>1837</v>
      </c>
      <c r="B920" s="7">
        <v>4200</v>
      </c>
      <c r="C920" s="7">
        <v>775</v>
      </c>
      <c r="D920" s="7">
        <v>0</v>
      </c>
      <c r="E920" s="7">
        <v>775</v>
      </c>
      <c r="F920" s="7">
        <f t="shared" si="42"/>
        <v>18.452380952380953</v>
      </c>
      <c r="G920" s="7">
        <f t="shared" si="43"/>
        <v>100</v>
      </c>
      <c r="H920" s="7">
        <f t="shared" si="44"/>
        <v>0</v>
      </c>
      <c r="J920" s="1" t="s">
        <v>1838</v>
      </c>
    </row>
    <row r="921" spans="1:10" ht="16.5" customHeight="1">
      <c r="A921" s="26" t="s">
        <v>312</v>
      </c>
      <c r="B921" s="32"/>
      <c r="C921" s="32"/>
      <c r="D921" s="7">
        <v>0</v>
      </c>
      <c r="E921" s="7">
        <v>539</v>
      </c>
      <c r="F921" s="7">
        <f t="shared" si="42"/>
        <v>0</v>
      </c>
      <c r="G921" s="7">
        <f t="shared" si="43"/>
        <v>0</v>
      </c>
      <c r="H921" s="7">
        <f t="shared" si="44"/>
        <v>0</v>
      </c>
      <c r="J921" s="1" t="s">
        <v>1839</v>
      </c>
    </row>
    <row r="922" spans="1:10" ht="16.5" customHeight="1">
      <c r="A922" s="26" t="s">
        <v>313</v>
      </c>
      <c r="B922" s="32"/>
      <c r="C922" s="32"/>
      <c r="D922" s="7">
        <v>0</v>
      </c>
      <c r="E922" s="7">
        <v>0</v>
      </c>
      <c r="F922" s="7">
        <f t="shared" si="42"/>
        <v>0</v>
      </c>
      <c r="G922" s="7">
        <f t="shared" si="43"/>
        <v>0</v>
      </c>
      <c r="H922" s="7">
        <f t="shared" si="44"/>
        <v>0</v>
      </c>
      <c r="J922" s="1" t="s">
        <v>1840</v>
      </c>
    </row>
    <row r="923" spans="1:10" ht="16.5" customHeight="1">
      <c r="A923" s="26" t="s">
        <v>314</v>
      </c>
      <c r="B923" s="32"/>
      <c r="C923" s="32"/>
      <c r="D923" s="7">
        <v>0</v>
      </c>
      <c r="E923" s="7">
        <v>0</v>
      </c>
      <c r="F923" s="7">
        <f t="shared" si="42"/>
        <v>0</v>
      </c>
      <c r="G923" s="7">
        <f t="shared" si="43"/>
        <v>0</v>
      </c>
      <c r="H923" s="7">
        <f t="shared" si="44"/>
        <v>0</v>
      </c>
      <c r="J923" s="1" t="s">
        <v>1841</v>
      </c>
    </row>
    <row r="924" spans="1:10" ht="16.5" customHeight="1">
      <c r="A924" s="26" t="s">
        <v>1842</v>
      </c>
      <c r="B924" s="32"/>
      <c r="C924" s="32"/>
      <c r="D924" s="7">
        <v>0</v>
      </c>
      <c r="E924" s="7">
        <v>30</v>
      </c>
      <c r="F924" s="7">
        <f t="shared" si="42"/>
        <v>0</v>
      </c>
      <c r="G924" s="7">
        <f t="shared" si="43"/>
        <v>0</v>
      </c>
      <c r="H924" s="7">
        <f t="shared" si="44"/>
        <v>0</v>
      </c>
      <c r="J924" s="1" t="s">
        <v>1843</v>
      </c>
    </row>
    <row r="925" spans="1:10" ht="16.5" customHeight="1">
      <c r="A925" s="26" t="s">
        <v>1844</v>
      </c>
      <c r="B925" s="32"/>
      <c r="C925" s="32"/>
      <c r="D925" s="7">
        <v>0</v>
      </c>
      <c r="E925" s="7">
        <v>59</v>
      </c>
      <c r="F925" s="7">
        <f t="shared" si="42"/>
        <v>0</v>
      </c>
      <c r="G925" s="7">
        <f t="shared" si="43"/>
        <v>0</v>
      </c>
      <c r="H925" s="7">
        <f t="shared" si="44"/>
        <v>0</v>
      </c>
      <c r="J925" s="1" t="s">
        <v>1845</v>
      </c>
    </row>
    <row r="926" spans="1:10" ht="16.5" customHeight="1">
      <c r="A926" s="26" t="s">
        <v>1846</v>
      </c>
      <c r="B926" s="32"/>
      <c r="C926" s="32"/>
      <c r="D926" s="7">
        <v>0</v>
      </c>
      <c r="E926" s="7">
        <v>0</v>
      </c>
      <c r="F926" s="7">
        <f t="shared" si="42"/>
        <v>0</v>
      </c>
      <c r="G926" s="7">
        <f t="shared" si="43"/>
        <v>0</v>
      </c>
      <c r="H926" s="7">
        <f t="shared" si="44"/>
        <v>0</v>
      </c>
      <c r="J926" s="1" t="s">
        <v>1847</v>
      </c>
    </row>
    <row r="927" spans="1:10" ht="16.5" customHeight="1">
      <c r="A927" s="26" t="s">
        <v>1848</v>
      </c>
      <c r="B927" s="32"/>
      <c r="C927" s="32"/>
      <c r="D927" s="7">
        <v>0</v>
      </c>
      <c r="E927" s="7">
        <v>0</v>
      </c>
      <c r="F927" s="7">
        <f t="shared" si="42"/>
        <v>0</v>
      </c>
      <c r="G927" s="7">
        <f t="shared" si="43"/>
        <v>0</v>
      </c>
      <c r="H927" s="7">
        <f t="shared" si="44"/>
        <v>0</v>
      </c>
      <c r="J927" s="1" t="s">
        <v>1849</v>
      </c>
    </row>
    <row r="928" spans="1:10" ht="16.5" customHeight="1">
      <c r="A928" s="26" t="s">
        <v>1850</v>
      </c>
      <c r="B928" s="32"/>
      <c r="C928" s="32"/>
      <c r="D928" s="7">
        <v>0</v>
      </c>
      <c r="E928" s="7">
        <v>0</v>
      </c>
      <c r="F928" s="7">
        <f t="shared" si="42"/>
        <v>0</v>
      </c>
      <c r="G928" s="7">
        <f t="shared" si="43"/>
        <v>0</v>
      </c>
      <c r="H928" s="7">
        <f t="shared" si="44"/>
        <v>0</v>
      </c>
      <c r="J928" s="1" t="s">
        <v>1851</v>
      </c>
    </row>
    <row r="929" spans="1:10" ht="16.5" customHeight="1">
      <c r="A929" s="26" t="s">
        <v>1852</v>
      </c>
      <c r="B929" s="32"/>
      <c r="C929" s="32"/>
      <c r="D929" s="7">
        <v>0</v>
      </c>
      <c r="E929" s="7">
        <v>84</v>
      </c>
      <c r="F929" s="7">
        <f t="shared" si="42"/>
        <v>0</v>
      </c>
      <c r="G929" s="7">
        <f t="shared" si="43"/>
        <v>0</v>
      </c>
      <c r="H929" s="7">
        <f t="shared" si="44"/>
        <v>0</v>
      </c>
      <c r="J929" s="1" t="s">
        <v>1853</v>
      </c>
    </row>
    <row r="930" spans="1:10" ht="16.5" customHeight="1">
      <c r="A930" s="26" t="s">
        <v>1854</v>
      </c>
      <c r="B930" s="32"/>
      <c r="C930" s="32"/>
      <c r="D930" s="7">
        <v>0</v>
      </c>
      <c r="E930" s="7">
        <v>0</v>
      </c>
      <c r="F930" s="7">
        <f t="shared" si="42"/>
        <v>0</v>
      </c>
      <c r="G930" s="7">
        <f t="shared" si="43"/>
        <v>0</v>
      </c>
      <c r="H930" s="7">
        <f t="shared" si="44"/>
        <v>0</v>
      </c>
      <c r="J930" s="1" t="s">
        <v>1855</v>
      </c>
    </row>
    <row r="931" spans="1:10" ht="16.5" customHeight="1">
      <c r="A931" s="26" t="s">
        <v>1856</v>
      </c>
      <c r="B931" s="32"/>
      <c r="C931" s="32"/>
      <c r="D931" s="7">
        <v>0</v>
      </c>
      <c r="E931" s="7">
        <v>0</v>
      </c>
      <c r="F931" s="7">
        <f t="shared" si="42"/>
        <v>0</v>
      </c>
      <c r="G931" s="7">
        <f t="shared" si="43"/>
        <v>0</v>
      </c>
      <c r="H931" s="7">
        <f t="shared" si="44"/>
        <v>0</v>
      </c>
      <c r="J931" s="1" t="s">
        <v>1857</v>
      </c>
    </row>
    <row r="932" spans="1:10" ht="16.5" customHeight="1">
      <c r="A932" s="26" t="s">
        <v>1858</v>
      </c>
      <c r="B932" s="32"/>
      <c r="C932" s="32"/>
      <c r="D932" s="7">
        <v>0</v>
      </c>
      <c r="E932" s="7">
        <v>0</v>
      </c>
      <c r="F932" s="7">
        <f t="shared" si="42"/>
        <v>0</v>
      </c>
      <c r="G932" s="7">
        <f t="shared" si="43"/>
        <v>0</v>
      </c>
      <c r="H932" s="7">
        <f t="shared" si="44"/>
        <v>0</v>
      </c>
      <c r="J932" s="1" t="s">
        <v>1859</v>
      </c>
    </row>
    <row r="933" spans="1:10" ht="16.5" customHeight="1">
      <c r="A933" s="26" t="s">
        <v>1860</v>
      </c>
      <c r="B933" s="32"/>
      <c r="C933" s="32"/>
      <c r="D933" s="7">
        <v>0</v>
      </c>
      <c r="E933" s="7">
        <v>0</v>
      </c>
      <c r="F933" s="7">
        <f t="shared" si="42"/>
        <v>0</v>
      </c>
      <c r="G933" s="7">
        <f t="shared" si="43"/>
        <v>0</v>
      </c>
      <c r="H933" s="7">
        <f t="shared" si="44"/>
        <v>0</v>
      </c>
      <c r="J933" s="1" t="s">
        <v>1861</v>
      </c>
    </row>
    <row r="934" spans="1:10" ht="16.5" customHeight="1">
      <c r="A934" s="26" t="s">
        <v>1862</v>
      </c>
      <c r="B934" s="32"/>
      <c r="C934" s="32"/>
      <c r="D934" s="7">
        <v>0</v>
      </c>
      <c r="E934" s="7">
        <v>0</v>
      </c>
      <c r="F934" s="7">
        <f t="shared" si="42"/>
        <v>0</v>
      </c>
      <c r="G934" s="7">
        <f t="shared" si="43"/>
        <v>0</v>
      </c>
      <c r="H934" s="7">
        <f t="shared" si="44"/>
        <v>0</v>
      </c>
      <c r="J934" s="1" t="s">
        <v>1863</v>
      </c>
    </row>
    <row r="935" spans="1:10" ht="16.5" customHeight="1">
      <c r="A935" s="26" t="s">
        <v>1864</v>
      </c>
      <c r="B935" s="32"/>
      <c r="C935" s="32"/>
      <c r="D935" s="7">
        <v>0</v>
      </c>
      <c r="E935" s="7">
        <v>0</v>
      </c>
      <c r="F935" s="7">
        <f t="shared" si="42"/>
        <v>0</v>
      </c>
      <c r="G935" s="7">
        <f t="shared" si="43"/>
        <v>0</v>
      </c>
      <c r="H935" s="7">
        <f t="shared" si="44"/>
        <v>0</v>
      </c>
      <c r="J935" s="1" t="s">
        <v>1865</v>
      </c>
    </row>
    <row r="936" spans="1:10" ht="16.5" customHeight="1">
      <c r="A936" s="26" t="s">
        <v>1866</v>
      </c>
      <c r="B936" s="32"/>
      <c r="C936" s="32"/>
      <c r="D936" s="7">
        <v>0</v>
      </c>
      <c r="E936" s="7">
        <v>0</v>
      </c>
      <c r="F936" s="7">
        <f t="shared" si="42"/>
        <v>0</v>
      </c>
      <c r="G936" s="7">
        <f t="shared" si="43"/>
        <v>0</v>
      </c>
      <c r="H936" s="7">
        <f t="shared" si="44"/>
        <v>0</v>
      </c>
      <c r="J936" s="1" t="s">
        <v>1867</v>
      </c>
    </row>
    <row r="937" spans="1:10" ht="16.5" customHeight="1">
      <c r="A937" s="26" t="s">
        <v>1868</v>
      </c>
      <c r="B937" s="32"/>
      <c r="C937" s="32"/>
      <c r="D937" s="7">
        <v>0</v>
      </c>
      <c r="E937" s="7">
        <v>63</v>
      </c>
      <c r="F937" s="7">
        <f t="shared" si="42"/>
        <v>0</v>
      </c>
      <c r="G937" s="7">
        <f t="shared" si="43"/>
        <v>0</v>
      </c>
      <c r="H937" s="7">
        <f t="shared" si="44"/>
        <v>0</v>
      </c>
      <c r="J937" s="1" t="s">
        <v>1869</v>
      </c>
    </row>
    <row r="938" spans="1:10" ht="16.5" customHeight="1">
      <c r="A938" s="26" t="s">
        <v>1870</v>
      </c>
      <c r="B938" s="32"/>
      <c r="C938" s="32"/>
      <c r="D938" s="7">
        <v>0</v>
      </c>
      <c r="E938" s="7">
        <v>0</v>
      </c>
      <c r="F938" s="7">
        <f t="shared" si="42"/>
        <v>0</v>
      </c>
      <c r="G938" s="7">
        <f t="shared" si="43"/>
        <v>0</v>
      </c>
      <c r="H938" s="7">
        <f t="shared" si="44"/>
        <v>0</v>
      </c>
      <c r="J938" s="1" t="s">
        <v>1871</v>
      </c>
    </row>
    <row r="939" spans="1:10" ht="16.5" customHeight="1">
      <c r="A939" s="26" t="s">
        <v>1872</v>
      </c>
      <c r="B939" s="32"/>
      <c r="C939" s="32"/>
      <c r="D939" s="7">
        <v>0</v>
      </c>
      <c r="E939" s="7">
        <v>0</v>
      </c>
      <c r="F939" s="7">
        <f t="shared" si="42"/>
        <v>0</v>
      </c>
      <c r="G939" s="7">
        <f t="shared" si="43"/>
        <v>0</v>
      </c>
      <c r="H939" s="7">
        <f t="shared" si="44"/>
        <v>0</v>
      </c>
      <c r="J939" s="1" t="s">
        <v>1873</v>
      </c>
    </row>
    <row r="940" spans="1:10" ht="16.5" customHeight="1">
      <c r="A940" s="26" t="s">
        <v>1874</v>
      </c>
      <c r="B940" s="32"/>
      <c r="C940" s="32"/>
      <c r="D940" s="7">
        <v>0</v>
      </c>
      <c r="E940" s="7">
        <v>0</v>
      </c>
      <c r="F940" s="7">
        <f t="shared" si="42"/>
        <v>0</v>
      </c>
      <c r="G940" s="7">
        <f t="shared" si="43"/>
        <v>0</v>
      </c>
      <c r="H940" s="7">
        <f t="shared" si="44"/>
        <v>0</v>
      </c>
      <c r="J940" s="1" t="s">
        <v>1875</v>
      </c>
    </row>
    <row r="941" spans="1:10" ht="16.5" customHeight="1">
      <c r="A941" s="26" t="s">
        <v>1876</v>
      </c>
      <c r="B941" s="32"/>
      <c r="C941" s="32"/>
      <c r="D941" s="7">
        <v>0</v>
      </c>
      <c r="E941" s="7">
        <v>0</v>
      </c>
      <c r="F941" s="7">
        <f t="shared" si="42"/>
        <v>0</v>
      </c>
      <c r="G941" s="7">
        <f t="shared" si="43"/>
        <v>0</v>
      </c>
      <c r="H941" s="7">
        <f t="shared" si="44"/>
        <v>0</v>
      </c>
      <c r="J941" s="1" t="s">
        <v>1877</v>
      </c>
    </row>
    <row r="942" spans="1:10" ht="16.5" customHeight="1">
      <c r="A942" s="26" t="s">
        <v>1878</v>
      </c>
      <c r="B942" s="32"/>
      <c r="C942" s="32"/>
      <c r="D942" s="7">
        <v>0</v>
      </c>
      <c r="E942" s="7">
        <v>0</v>
      </c>
      <c r="F942" s="7">
        <f t="shared" si="42"/>
        <v>0</v>
      </c>
      <c r="G942" s="7">
        <f t="shared" si="43"/>
        <v>0</v>
      </c>
      <c r="H942" s="7">
        <f t="shared" si="44"/>
        <v>0</v>
      </c>
      <c r="J942" s="1" t="s">
        <v>1879</v>
      </c>
    </row>
    <row r="943" spans="1:10" ht="16.5" customHeight="1">
      <c r="A943" s="26" t="s">
        <v>1880</v>
      </c>
      <c r="B943" s="7">
        <v>0</v>
      </c>
      <c r="C943" s="7">
        <v>0</v>
      </c>
      <c r="D943" s="7">
        <v>0</v>
      </c>
      <c r="E943" s="7">
        <v>0</v>
      </c>
      <c r="F943" s="7">
        <f t="shared" si="42"/>
        <v>0</v>
      </c>
      <c r="G943" s="7">
        <f t="shared" si="43"/>
        <v>0</v>
      </c>
      <c r="H943" s="7">
        <f t="shared" si="44"/>
        <v>0</v>
      </c>
      <c r="J943" s="1" t="s">
        <v>1881</v>
      </c>
    </row>
    <row r="944" spans="1:10" ht="16.5" customHeight="1">
      <c r="A944" s="26" t="s">
        <v>312</v>
      </c>
      <c r="B944" s="32"/>
      <c r="C944" s="32"/>
      <c r="D944" s="7">
        <v>0</v>
      </c>
      <c r="E944" s="7">
        <v>0</v>
      </c>
      <c r="F944" s="7">
        <f t="shared" si="42"/>
        <v>0</v>
      </c>
      <c r="G944" s="7">
        <f t="shared" si="43"/>
        <v>0</v>
      </c>
      <c r="H944" s="7">
        <f t="shared" si="44"/>
        <v>0</v>
      </c>
      <c r="J944" s="1" t="s">
        <v>1882</v>
      </c>
    </row>
    <row r="945" spans="1:10" ht="16.5" customHeight="1">
      <c r="A945" s="26" t="s">
        <v>313</v>
      </c>
      <c r="B945" s="32"/>
      <c r="C945" s="32"/>
      <c r="D945" s="7">
        <v>0</v>
      </c>
      <c r="E945" s="7">
        <v>0</v>
      </c>
      <c r="F945" s="7">
        <f t="shared" si="42"/>
        <v>0</v>
      </c>
      <c r="G945" s="7">
        <f t="shared" si="43"/>
        <v>0</v>
      </c>
      <c r="H945" s="7">
        <f t="shared" si="44"/>
        <v>0</v>
      </c>
      <c r="J945" s="1" t="s">
        <v>1883</v>
      </c>
    </row>
    <row r="946" spans="1:10" ht="16.5" customHeight="1">
      <c r="A946" s="26" t="s">
        <v>314</v>
      </c>
      <c r="B946" s="32"/>
      <c r="C946" s="32"/>
      <c r="D946" s="7">
        <v>0</v>
      </c>
      <c r="E946" s="7">
        <v>0</v>
      </c>
      <c r="F946" s="7">
        <f t="shared" si="42"/>
        <v>0</v>
      </c>
      <c r="G946" s="7">
        <f t="shared" si="43"/>
        <v>0</v>
      </c>
      <c r="H946" s="7">
        <f t="shared" si="44"/>
        <v>0</v>
      </c>
      <c r="J946" s="1" t="s">
        <v>1884</v>
      </c>
    </row>
    <row r="947" spans="1:10" ht="16.5" customHeight="1">
      <c r="A947" s="26" t="s">
        <v>1885</v>
      </c>
      <c r="B947" s="32"/>
      <c r="C947" s="32"/>
      <c r="D947" s="7">
        <v>0</v>
      </c>
      <c r="E947" s="7">
        <v>0</v>
      </c>
      <c r="F947" s="7">
        <f t="shared" si="42"/>
        <v>0</v>
      </c>
      <c r="G947" s="7">
        <f t="shared" si="43"/>
        <v>0</v>
      </c>
      <c r="H947" s="7">
        <f t="shared" si="44"/>
        <v>0</v>
      </c>
      <c r="J947" s="1" t="s">
        <v>1886</v>
      </c>
    </row>
    <row r="948" spans="1:10" ht="16.5" customHeight="1">
      <c r="A948" s="26" t="s">
        <v>1887</v>
      </c>
      <c r="B948" s="32"/>
      <c r="C948" s="32"/>
      <c r="D948" s="7">
        <v>0</v>
      </c>
      <c r="E948" s="7">
        <v>0</v>
      </c>
      <c r="F948" s="7">
        <f t="shared" si="42"/>
        <v>0</v>
      </c>
      <c r="G948" s="7">
        <f t="shared" si="43"/>
        <v>0</v>
      </c>
      <c r="H948" s="7">
        <f t="shared" si="44"/>
        <v>0</v>
      </c>
      <c r="J948" s="1" t="s">
        <v>1888</v>
      </c>
    </row>
    <row r="949" spans="1:10" ht="16.5" customHeight="1">
      <c r="A949" s="26" t="s">
        <v>1889</v>
      </c>
      <c r="B949" s="32"/>
      <c r="C949" s="32"/>
      <c r="D949" s="7">
        <v>0</v>
      </c>
      <c r="E949" s="7">
        <v>0</v>
      </c>
      <c r="F949" s="7">
        <f t="shared" si="42"/>
        <v>0</v>
      </c>
      <c r="G949" s="7">
        <f t="shared" si="43"/>
        <v>0</v>
      </c>
      <c r="H949" s="7">
        <f t="shared" si="44"/>
        <v>0</v>
      </c>
      <c r="J949" s="1" t="s">
        <v>1890</v>
      </c>
    </row>
    <row r="950" spans="1:10" ht="16.5" customHeight="1">
      <c r="A950" s="26" t="s">
        <v>1891</v>
      </c>
      <c r="B950" s="32"/>
      <c r="C950" s="32"/>
      <c r="D950" s="7">
        <v>0</v>
      </c>
      <c r="E950" s="7">
        <v>0</v>
      </c>
      <c r="F950" s="7">
        <f t="shared" si="42"/>
        <v>0</v>
      </c>
      <c r="G950" s="7">
        <f t="shared" si="43"/>
        <v>0</v>
      </c>
      <c r="H950" s="7">
        <f t="shared" si="44"/>
        <v>0</v>
      </c>
      <c r="J950" s="1" t="s">
        <v>1892</v>
      </c>
    </row>
    <row r="951" spans="1:10" ht="16.5" customHeight="1">
      <c r="A951" s="26" t="s">
        <v>1893</v>
      </c>
      <c r="B951" s="32"/>
      <c r="C951" s="32"/>
      <c r="D951" s="7">
        <v>0</v>
      </c>
      <c r="E951" s="7">
        <v>0</v>
      </c>
      <c r="F951" s="7">
        <f t="shared" si="42"/>
        <v>0</v>
      </c>
      <c r="G951" s="7">
        <f t="shared" si="43"/>
        <v>0</v>
      </c>
      <c r="H951" s="7">
        <f t="shared" si="44"/>
        <v>0</v>
      </c>
      <c r="J951" s="1" t="s">
        <v>1894</v>
      </c>
    </row>
    <row r="952" spans="1:10" ht="16.5" customHeight="1">
      <c r="A952" s="26" t="s">
        <v>1895</v>
      </c>
      <c r="B952" s="32"/>
      <c r="C952" s="32"/>
      <c r="D952" s="7">
        <v>0</v>
      </c>
      <c r="E952" s="7">
        <v>0</v>
      </c>
      <c r="F952" s="7">
        <f t="shared" si="42"/>
        <v>0</v>
      </c>
      <c r="G952" s="7">
        <f t="shared" si="43"/>
        <v>0</v>
      </c>
      <c r="H952" s="7">
        <f t="shared" si="44"/>
        <v>0</v>
      </c>
      <c r="J952" s="1" t="s">
        <v>1896</v>
      </c>
    </row>
    <row r="953" spans="1:10" ht="16.5" customHeight="1">
      <c r="A953" s="26" t="s">
        <v>1897</v>
      </c>
      <c r="B953" s="7">
        <v>0</v>
      </c>
      <c r="C953" s="7">
        <v>0</v>
      </c>
      <c r="D953" s="7">
        <v>0</v>
      </c>
      <c r="E953" s="7">
        <v>0</v>
      </c>
      <c r="F953" s="7">
        <f t="shared" si="42"/>
        <v>0</v>
      </c>
      <c r="G953" s="7">
        <f t="shared" si="43"/>
        <v>0</v>
      </c>
      <c r="H953" s="7">
        <f t="shared" si="44"/>
        <v>0</v>
      </c>
      <c r="J953" s="1" t="s">
        <v>1898</v>
      </c>
    </row>
    <row r="954" spans="1:10" ht="16.5" customHeight="1">
      <c r="A954" s="26" t="s">
        <v>312</v>
      </c>
      <c r="B954" s="32"/>
      <c r="C954" s="32"/>
      <c r="D954" s="7">
        <v>0</v>
      </c>
      <c r="E954" s="7">
        <v>0</v>
      </c>
      <c r="F954" s="7">
        <f t="shared" si="42"/>
        <v>0</v>
      </c>
      <c r="G954" s="7">
        <f t="shared" si="43"/>
        <v>0</v>
      </c>
      <c r="H954" s="7">
        <f t="shared" si="44"/>
        <v>0</v>
      </c>
      <c r="J954" s="1" t="s">
        <v>1899</v>
      </c>
    </row>
    <row r="955" spans="1:10" ht="16.5" customHeight="1">
      <c r="A955" s="26" t="s">
        <v>313</v>
      </c>
      <c r="B955" s="32"/>
      <c r="C955" s="32"/>
      <c r="D955" s="7">
        <v>0</v>
      </c>
      <c r="E955" s="7">
        <v>0</v>
      </c>
      <c r="F955" s="7">
        <f t="shared" si="42"/>
        <v>0</v>
      </c>
      <c r="G955" s="7">
        <f t="shared" si="43"/>
        <v>0</v>
      </c>
      <c r="H955" s="7">
        <f t="shared" si="44"/>
        <v>0</v>
      </c>
      <c r="J955" s="1" t="s">
        <v>1900</v>
      </c>
    </row>
    <row r="956" spans="1:10" ht="16.5" customHeight="1">
      <c r="A956" s="26" t="s">
        <v>314</v>
      </c>
      <c r="B956" s="32"/>
      <c r="C956" s="32"/>
      <c r="D956" s="7">
        <v>0</v>
      </c>
      <c r="E956" s="7">
        <v>0</v>
      </c>
      <c r="F956" s="7">
        <f t="shared" si="42"/>
        <v>0</v>
      </c>
      <c r="G956" s="7">
        <f t="shared" si="43"/>
        <v>0</v>
      </c>
      <c r="H956" s="7">
        <f t="shared" si="44"/>
        <v>0</v>
      </c>
      <c r="J956" s="1" t="s">
        <v>1901</v>
      </c>
    </row>
    <row r="957" spans="1:10" ht="16.5" customHeight="1">
      <c r="A957" s="26" t="s">
        <v>1902</v>
      </c>
      <c r="B957" s="32"/>
      <c r="C957" s="32"/>
      <c r="D957" s="7">
        <v>0</v>
      </c>
      <c r="E957" s="7">
        <v>0</v>
      </c>
      <c r="F957" s="7">
        <f t="shared" si="42"/>
        <v>0</v>
      </c>
      <c r="G957" s="7">
        <f t="shared" si="43"/>
        <v>0</v>
      </c>
      <c r="H957" s="7">
        <f t="shared" si="44"/>
        <v>0</v>
      </c>
      <c r="J957" s="1" t="s">
        <v>1903</v>
      </c>
    </row>
    <row r="958" spans="1:10" ht="16.5" customHeight="1">
      <c r="A958" s="26" t="s">
        <v>1904</v>
      </c>
      <c r="B958" s="32"/>
      <c r="C958" s="32"/>
      <c r="D958" s="7">
        <v>0</v>
      </c>
      <c r="E958" s="7">
        <v>0</v>
      </c>
      <c r="F958" s="7">
        <f t="shared" si="42"/>
        <v>0</v>
      </c>
      <c r="G958" s="7">
        <f t="shared" si="43"/>
        <v>0</v>
      </c>
      <c r="H958" s="7">
        <f t="shared" si="44"/>
        <v>0</v>
      </c>
      <c r="J958" s="1" t="s">
        <v>1905</v>
      </c>
    </row>
    <row r="959" spans="1:10" ht="16.5" customHeight="1">
      <c r="A959" s="26" t="s">
        <v>1906</v>
      </c>
      <c r="B959" s="32"/>
      <c r="C959" s="32"/>
      <c r="D959" s="7">
        <v>0</v>
      </c>
      <c r="E959" s="7">
        <v>0</v>
      </c>
      <c r="F959" s="7">
        <f t="shared" si="42"/>
        <v>0</v>
      </c>
      <c r="G959" s="7">
        <f t="shared" si="43"/>
        <v>0</v>
      </c>
      <c r="H959" s="7">
        <f t="shared" si="44"/>
        <v>0</v>
      </c>
      <c r="J959" s="1" t="s">
        <v>1907</v>
      </c>
    </row>
    <row r="960" spans="1:10" ht="16.5" customHeight="1">
      <c r="A960" s="26" t="s">
        <v>1908</v>
      </c>
      <c r="B960" s="32"/>
      <c r="C960" s="32"/>
      <c r="D960" s="7">
        <v>0</v>
      </c>
      <c r="E960" s="7">
        <v>0</v>
      </c>
      <c r="F960" s="7">
        <f t="shared" si="42"/>
        <v>0</v>
      </c>
      <c r="G960" s="7">
        <f t="shared" si="43"/>
        <v>0</v>
      </c>
      <c r="H960" s="7">
        <f t="shared" si="44"/>
        <v>0</v>
      </c>
      <c r="J960" s="1" t="s">
        <v>1909</v>
      </c>
    </row>
    <row r="961" spans="1:10" ht="16.5" customHeight="1">
      <c r="A961" s="26" t="s">
        <v>1910</v>
      </c>
      <c r="B961" s="32"/>
      <c r="C961" s="32"/>
      <c r="D961" s="7">
        <v>0</v>
      </c>
      <c r="E961" s="7">
        <v>0</v>
      </c>
      <c r="F961" s="7">
        <f t="shared" si="42"/>
        <v>0</v>
      </c>
      <c r="G961" s="7">
        <f t="shared" si="43"/>
        <v>0</v>
      </c>
      <c r="H961" s="7">
        <f t="shared" si="44"/>
        <v>0</v>
      </c>
      <c r="J961" s="1" t="s">
        <v>1911</v>
      </c>
    </row>
    <row r="962" spans="1:10" ht="16.5" customHeight="1">
      <c r="A962" s="26" t="s">
        <v>1912</v>
      </c>
      <c r="B962" s="32"/>
      <c r="C962" s="32"/>
      <c r="D962" s="7">
        <v>0</v>
      </c>
      <c r="E962" s="7">
        <v>0</v>
      </c>
      <c r="F962" s="7">
        <f t="shared" si="42"/>
        <v>0</v>
      </c>
      <c r="G962" s="7">
        <f t="shared" si="43"/>
        <v>0</v>
      </c>
      <c r="H962" s="7">
        <f t="shared" si="44"/>
        <v>0</v>
      </c>
      <c r="J962" s="1" t="s">
        <v>1913</v>
      </c>
    </row>
    <row r="963" spans="1:10" ht="16.5" customHeight="1">
      <c r="A963" s="26" t="s">
        <v>1914</v>
      </c>
      <c r="B963" s="7">
        <v>744</v>
      </c>
      <c r="C963" s="7">
        <v>0</v>
      </c>
      <c r="D963" s="7">
        <v>33</v>
      </c>
      <c r="E963" s="7">
        <v>0</v>
      </c>
      <c r="F963" s="7">
        <f t="shared" si="42"/>
        <v>0</v>
      </c>
      <c r="G963" s="7">
        <f t="shared" si="43"/>
        <v>0</v>
      </c>
      <c r="H963" s="7">
        <f t="shared" si="44"/>
        <v>0</v>
      </c>
      <c r="J963" s="1" t="s">
        <v>1915</v>
      </c>
    </row>
    <row r="964" spans="1:10" ht="16.5" customHeight="1">
      <c r="A964" s="26" t="s">
        <v>1916</v>
      </c>
      <c r="B964" s="32"/>
      <c r="C964" s="32"/>
      <c r="D964" s="7">
        <v>33</v>
      </c>
      <c r="E964" s="7">
        <v>0</v>
      </c>
      <c r="F964" s="7">
        <f aca="true" t="shared" si="45" ref="F964:F1027">IF(B964&lt;&gt;0,(E964/B964)*100,0)</f>
        <v>0</v>
      </c>
      <c r="G964" s="7">
        <f aca="true" t="shared" si="46" ref="G964:G1027">IF(C964&lt;&gt;0,(E964/C964)*100,0)</f>
        <v>0</v>
      </c>
      <c r="H964" s="7">
        <f aca="true" t="shared" si="47" ref="H964:H1027">IF(D964&lt;&gt;0,(E964/D964)*100,0)</f>
        <v>0</v>
      </c>
      <c r="J964" s="1" t="s">
        <v>1917</v>
      </c>
    </row>
    <row r="965" spans="1:10" ht="16.5" customHeight="1">
      <c r="A965" s="26" t="s">
        <v>1918</v>
      </c>
      <c r="B965" s="32"/>
      <c r="C965" s="32"/>
      <c r="D965" s="7">
        <v>0</v>
      </c>
      <c r="E965" s="7">
        <v>0</v>
      </c>
      <c r="F965" s="7">
        <f t="shared" si="45"/>
        <v>0</v>
      </c>
      <c r="G965" s="7">
        <f t="shared" si="46"/>
        <v>0</v>
      </c>
      <c r="H965" s="7">
        <f t="shared" si="47"/>
        <v>0</v>
      </c>
      <c r="J965" s="1" t="s">
        <v>1919</v>
      </c>
    </row>
    <row r="966" spans="1:10" ht="16.5" customHeight="1">
      <c r="A966" s="26" t="s">
        <v>1920</v>
      </c>
      <c r="B966" s="32"/>
      <c r="C966" s="32"/>
      <c r="D966" s="7">
        <v>0</v>
      </c>
      <c r="E966" s="7">
        <v>0</v>
      </c>
      <c r="F966" s="7">
        <f t="shared" si="45"/>
        <v>0</v>
      </c>
      <c r="G966" s="7">
        <f t="shared" si="46"/>
        <v>0</v>
      </c>
      <c r="H966" s="7">
        <f t="shared" si="47"/>
        <v>0</v>
      </c>
      <c r="J966" s="1" t="s">
        <v>1921</v>
      </c>
    </row>
    <row r="967" spans="1:10" ht="16.5" customHeight="1">
      <c r="A967" s="26" t="s">
        <v>1922</v>
      </c>
      <c r="B967" s="32"/>
      <c r="C967" s="32"/>
      <c r="D967" s="7">
        <v>0</v>
      </c>
      <c r="E967" s="7">
        <v>0</v>
      </c>
      <c r="F967" s="7">
        <f t="shared" si="45"/>
        <v>0</v>
      </c>
      <c r="G967" s="7">
        <f t="shared" si="46"/>
        <v>0</v>
      </c>
      <c r="H967" s="7">
        <f t="shared" si="47"/>
        <v>0</v>
      </c>
      <c r="J967" s="1" t="s">
        <v>1923</v>
      </c>
    </row>
    <row r="968" spans="1:10" ht="16.5" customHeight="1">
      <c r="A968" s="26" t="s">
        <v>1924</v>
      </c>
      <c r="B968" s="7">
        <v>40</v>
      </c>
      <c r="C968" s="7">
        <v>0</v>
      </c>
      <c r="D968" s="7">
        <v>0</v>
      </c>
      <c r="E968" s="7">
        <v>0</v>
      </c>
      <c r="F968" s="7">
        <f t="shared" si="45"/>
        <v>0</v>
      </c>
      <c r="G968" s="7">
        <f t="shared" si="46"/>
        <v>0</v>
      </c>
      <c r="H968" s="7">
        <f t="shared" si="47"/>
        <v>0</v>
      </c>
      <c r="J968" s="1" t="s">
        <v>1925</v>
      </c>
    </row>
    <row r="969" spans="1:10" ht="16.5" customHeight="1">
      <c r="A969" s="26" t="s">
        <v>312</v>
      </c>
      <c r="B969" s="32"/>
      <c r="C969" s="32"/>
      <c r="D969" s="7">
        <v>0</v>
      </c>
      <c r="E969" s="7">
        <v>0</v>
      </c>
      <c r="F969" s="7">
        <f t="shared" si="45"/>
        <v>0</v>
      </c>
      <c r="G969" s="7">
        <f t="shared" si="46"/>
        <v>0</v>
      </c>
      <c r="H969" s="7">
        <f t="shared" si="47"/>
        <v>0</v>
      </c>
      <c r="J969" s="1" t="s">
        <v>1926</v>
      </c>
    </row>
    <row r="970" spans="1:10" ht="16.5" customHeight="1">
      <c r="A970" s="26" t="s">
        <v>313</v>
      </c>
      <c r="B970" s="32"/>
      <c r="C970" s="32"/>
      <c r="D970" s="7">
        <v>0</v>
      </c>
      <c r="E970" s="7">
        <v>0</v>
      </c>
      <c r="F970" s="7">
        <f t="shared" si="45"/>
        <v>0</v>
      </c>
      <c r="G970" s="7">
        <f t="shared" si="46"/>
        <v>0</v>
      </c>
      <c r="H970" s="7">
        <f t="shared" si="47"/>
        <v>0</v>
      </c>
      <c r="J970" s="1" t="s">
        <v>1927</v>
      </c>
    </row>
    <row r="971" spans="1:10" ht="16.5" customHeight="1">
      <c r="A971" s="26" t="s">
        <v>314</v>
      </c>
      <c r="B971" s="32"/>
      <c r="C971" s="32"/>
      <c r="D971" s="7">
        <v>0</v>
      </c>
      <c r="E971" s="7">
        <v>0</v>
      </c>
      <c r="F971" s="7">
        <f t="shared" si="45"/>
        <v>0</v>
      </c>
      <c r="G971" s="7">
        <f t="shared" si="46"/>
        <v>0</v>
      </c>
      <c r="H971" s="7">
        <f t="shared" si="47"/>
        <v>0</v>
      </c>
      <c r="J971" s="1" t="s">
        <v>1928</v>
      </c>
    </row>
    <row r="972" spans="1:10" ht="16.5" customHeight="1">
      <c r="A972" s="26" t="s">
        <v>1893</v>
      </c>
      <c r="B972" s="32"/>
      <c r="C972" s="32"/>
      <c r="D972" s="7">
        <v>0</v>
      </c>
      <c r="E972" s="7">
        <v>0</v>
      </c>
      <c r="F972" s="7">
        <f t="shared" si="45"/>
        <v>0</v>
      </c>
      <c r="G972" s="7">
        <f t="shared" si="46"/>
        <v>0</v>
      </c>
      <c r="H972" s="7">
        <f t="shared" si="47"/>
        <v>0</v>
      </c>
      <c r="J972" s="1" t="s">
        <v>1929</v>
      </c>
    </row>
    <row r="973" spans="1:10" ht="16.5" customHeight="1">
      <c r="A973" s="26" t="s">
        <v>1930</v>
      </c>
      <c r="B973" s="32"/>
      <c r="C973" s="32"/>
      <c r="D973" s="7">
        <v>0</v>
      </c>
      <c r="E973" s="7">
        <v>0</v>
      </c>
      <c r="F973" s="7">
        <f t="shared" si="45"/>
        <v>0</v>
      </c>
      <c r="G973" s="7">
        <f t="shared" si="46"/>
        <v>0</v>
      </c>
      <c r="H973" s="7">
        <f t="shared" si="47"/>
        <v>0</v>
      </c>
      <c r="J973" s="1" t="s">
        <v>1931</v>
      </c>
    </row>
    <row r="974" spans="1:10" ht="16.5" customHeight="1">
      <c r="A974" s="26" t="s">
        <v>1932</v>
      </c>
      <c r="B974" s="32"/>
      <c r="C974" s="32"/>
      <c r="D974" s="7">
        <v>0</v>
      </c>
      <c r="E974" s="7">
        <v>0</v>
      </c>
      <c r="F974" s="7">
        <f t="shared" si="45"/>
        <v>0</v>
      </c>
      <c r="G974" s="7">
        <f t="shared" si="46"/>
        <v>0</v>
      </c>
      <c r="H974" s="7">
        <f t="shared" si="47"/>
        <v>0</v>
      </c>
      <c r="J974" s="1" t="s">
        <v>1933</v>
      </c>
    </row>
    <row r="975" spans="1:10" ht="16.5" customHeight="1">
      <c r="A975" s="26" t="s">
        <v>1934</v>
      </c>
      <c r="B975" s="7">
        <v>17406</v>
      </c>
      <c r="C975" s="7">
        <v>0</v>
      </c>
      <c r="D975" s="7">
        <v>15063</v>
      </c>
      <c r="E975" s="7">
        <v>0</v>
      </c>
      <c r="F975" s="7">
        <f t="shared" si="45"/>
        <v>0</v>
      </c>
      <c r="G975" s="7">
        <f t="shared" si="46"/>
        <v>0</v>
      </c>
      <c r="H975" s="7">
        <f t="shared" si="47"/>
        <v>0</v>
      </c>
      <c r="J975" s="1" t="s">
        <v>1935</v>
      </c>
    </row>
    <row r="976" spans="1:10" ht="16.5" customHeight="1">
      <c r="A976" s="26" t="s">
        <v>1936</v>
      </c>
      <c r="B976" s="32"/>
      <c r="C976" s="32"/>
      <c r="D976" s="7">
        <v>5</v>
      </c>
      <c r="E976" s="7">
        <v>0</v>
      </c>
      <c r="F976" s="7">
        <f t="shared" si="45"/>
        <v>0</v>
      </c>
      <c r="G976" s="7">
        <f t="shared" si="46"/>
        <v>0</v>
      </c>
      <c r="H976" s="7">
        <f t="shared" si="47"/>
        <v>0</v>
      </c>
      <c r="J976" s="1" t="s">
        <v>1937</v>
      </c>
    </row>
    <row r="977" spans="1:10" ht="16.5" customHeight="1">
      <c r="A977" s="26" t="s">
        <v>1938</v>
      </c>
      <c r="B977" s="32"/>
      <c r="C977" s="32"/>
      <c r="D977" s="7">
        <v>15058</v>
      </c>
      <c r="E977" s="7">
        <v>0</v>
      </c>
      <c r="F977" s="7">
        <f t="shared" si="45"/>
        <v>0</v>
      </c>
      <c r="G977" s="7">
        <f t="shared" si="46"/>
        <v>0</v>
      </c>
      <c r="H977" s="7">
        <f t="shared" si="47"/>
        <v>0</v>
      </c>
      <c r="J977" s="1" t="s">
        <v>1939</v>
      </c>
    </row>
    <row r="978" spans="1:10" ht="16.5" customHeight="1">
      <c r="A978" s="26" t="s">
        <v>1940</v>
      </c>
      <c r="B978" s="32"/>
      <c r="C978" s="32"/>
      <c r="D978" s="7">
        <v>0</v>
      </c>
      <c r="E978" s="7">
        <v>0</v>
      </c>
      <c r="F978" s="7">
        <f t="shared" si="45"/>
        <v>0</v>
      </c>
      <c r="G978" s="7">
        <f t="shared" si="46"/>
        <v>0</v>
      </c>
      <c r="H978" s="7">
        <f t="shared" si="47"/>
        <v>0</v>
      </c>
      <c r="J978" s="1" t="s">
        <v>1941</v>
      </c>
    </row>
    <row r="979" spans="1:10" ht="16.5" customHeight="1">
      <c r="A979" s="26" t="s">
        <v>1942</v>
      </c>
      <c r="B979" s="32"/>
      <c r="C979" s="32"/>
      <c r="D979" s="7">
        <v>0</v>
      </c>
      <c r="E979" s="7">
        <v>0</v>
      </c>
      <c r="F979" s="7">
        <f t="shared" si="45"/>
        <v>0</v>
      </c>
      <c r="G979" s="7">
        <f t="shared" si="46"/>
        <v>0</v>
      </c>
      <c r="H979" s="7">
        <f t="shared" si="47"/>
        <v>0</v>
      </c>
      <c r="J979" s="1" t="s">
        <v>1943</v>
      </c>
    </row>
    <row r="980" spans="1:10" ht="16.5" customHeight="1">
      <c r="A980" s="26" t="s">
        <v>1944</v>
      </c>
      <c r="B980" s="7">
        <v>0</v>
      </c>
      <c r="C980" s="7">
        <v>0</v>
      </c>
      <c r="D980" s="7">
        <v>0</v>
      </c>
      <c r="E980" s="7">
        <v>0</v>
      </c>
      <c r="F980" s="7">
        <f t="shared" si="45"/>
        <v>0</v>
      </c>
      <c r="G980" s="7">
        <f t="shared" si="46"/>
        <v>0</v>
      </c>
      <c r="H980" s="7">
        <f t="shared" si="47"/>
        <v>0</v>
      </c>
      <c r="J980" s="1" t="s">
        <v>1945</v>
      </c>
    </row>
    <row r="981" spans="1:10" ht="16.5" customHeight="1">
      <c r="A981" s="26" t="s">
        <v>1946</v>
      </c>
      <c r="B981" s="32"/>
      <c r="C981" s="32"/>
      <c r="D981" s="7">
        <v>0</v>
      </c>
      <c r="E981" s="7">
        <v>0</v>
      </c>
      <c r="F981" s="7">
        <f t="shared" si="45"/>
        <v>0</v>
      </c>
      <c r="G981" s="7">
        <f t="shared" si="46"/>
        <v>0</v>
      </c>
      <c r="H981" s="7">
        <f t="shared" si="47"/>
        <v>0</v>
      </c>
      <c r="J981" s="1" t="s">
        <v>1947</v>
      </c>
    </row>
    <row r="982" spans="1:10" ht="16.5" customHeight="1">
      <c r="A982" s="26" t="s">
        <v>1948</v>
      </c>
      <c r="B982" s="32"/>
      <c r="C982" s="32"/>
      <c r="D982" s="7">
        <v>0</v>
      </c>
      <c r="E982" s="7">
        <v>0</v>
      </c>
      <c r="F982" s="7">
        <f t="shared" si="45"/>
        <v>0</v>
      </c>
      <c r="G982" s="7">
        <f t="shared" si="46"/>
        <v>0</v>
      </c>
      <c r="H982" s="7">
        <f t="shared" si="47"/>
        <v>0</v>
      </c>
      <c r="J982" s="1" t="s">
        <v>1949</v>
      </c>
    </row>
    <row r="983" spans="1:10" ht="16.5" customHeight="1">
      <c r="A983" s="26" t="s">
        <v>278</v>
      </c>
      <c r="B983" s="7">
        <v>367</v>
      </c>
      <c r="C983" s="7">
        <v>294</v>
      </c>
      <c r="D983" s="7">
        <v>0</v>
      </c>
      <c r="E983" s="7">
        <v>294</v>
      </c>
      <c r="F983" s="7">
        <f t="shared" si="45"/>
        <v>80.10899182561307</v>
      </c>
      <c r="G983" s="7">
        <f t="shared" si="46"/>
        <v>100</v>
      </c>
      <c r="H983" s="7">
        <f t="shared" si="47"/>
        <v>0</v>
      </c>
      <c r="J983" s="1" t="s">
        <v>1950</v>
      </c>
    </row>
    <row r="984" spans="1:10" ht="16.5" customHeight="1">
      <c r="A984" s="26" t="s">
        <v>1951</v>
      </c>
      <c r="B984" s="7">
        <v>0</v>
      </c>
      <c r="C984" s="7">
        <v>0</v>
      </c>
      <c r="D984" s="7">
        <v>0</v>
      </c>
      <c r="E984" s="7">
        <v>0</v>
      </c>
      <c r="F984" s="7">
        <f t="shared" si="45"/>
        <v>0</v>
      </c>
      <c r="G984" s="7">
        <f t="shared" si="46"/>
        <v>0</v>
      </c>
      <c r="H984" s="7">
        <f t="shared" si="47"/>
        <v>0</v>
      </c>
      <c r="J984" s="1" t="s">
        <v>1952</v>
      </c>
    </row>
    <row r="985" spans="1:10" ht="16.5" customHeight="1">
      <c r="A985" s="26" t="s">
        <v>312</v>
      </c>
      <c r="B985" s="32"/>
      <c r="C985" s="32"/>
      <c r="D985" s="7">
        <v>0</v>
      </c>
      <c r="E985" s="7">
        <v>0</v>
      </c>
      <c r="F985" s="7">
        <f t="shared" si="45"/>
        <v>0</v>
      </c>
      <c r="G985" s="7">
        <f t="shared" si="46"/>
        <v>0</v>
      </c>
      <c r="H985" s="7">
        <f t="shared" si="47"/>
        <v>0</v>
      </c>
      <c r="J985" s="1" t="s">
        <v>1953</v>
      </c>
    </row>
    <row r="986" spans="1:10" ht="16.5" customHeight="1">
      <c r="A986" s="26" t="s">
        <v>313</v>
      </c>
      <c r="B986" s="32"/>
      <c r="C986" s="32"/>
      <c r="D986" s="7">
        <v>0</v>
      </c>
      <c r="E986" s="7">
        <v>0</v>
      </c>
      <c r="F986" s="7">
        <f t="shared" si="45"/>
        <v>0</v>
      </c>
      <c r="G986" s="7">
        <f t="shared" si="46"/>
        <v>0</v>
      </c>
      <c r="H986" s="7">
        <f t="shared" si="47"/>
        <v>0</v>
      </c>
      <c r="J986" s="1" t="s">
        <v>1954</v>
      </c>
    </row>
    <row r="987" spans="1:10" ht="16.5" customHeight="1">
      <c r="A987" s="26" t="s">
        <v>314</v>
      </c>
      <c r="B987" s="32"/>
      <c r="C987" s="32"/>
      <c r="D987" s="7">
        <v>0</v>
      </c>
      <c r="E987" s="7">
        <v>0</v>
      </c>
      <c r="F987" s="7">
        <f t="shared" si="45"/>
        <v>0</v>
      </c>
      <c r="G987" s="7">
        <f t="shared" si="46"/>
        <v>0</v>
      </c>
      <c r="H987" s="7">
        <f t="shared" si="47"/>
        <v>0</v>
      </c>
      <c r="J987" s="1" t="s">
        <v>1955</v>
      </c>
    </row>
    <row r="988" spans="1:10" ht="16.5" customHeight="1">
      <c r="A988" s="26" t="s">
        <v>1956</v>
      </c>
      <c r="B988" s="32"/>
      <c r="C988" s="32"/>
      <c r="D988" s="7">
        <v>0</v>
      </c>
      <c r="E988" s="7">
        <v>0</v>
      </c>
      <c r="F988" s="7">
        <f t="shared" si="45"/>
        <v>0</v>
      </c>
      <c r="G988" s="7">
        <f t="shared" si="46"/>
        <v>0</v>
      </c>
      <c r="H988" s="7">
        <f t="shared" si="47"/>
        <v>0</v>
      </c>
      <c r="J988" s="1" t="s">
        <v>1957</v>
      </c>
    </row>
    <row r="989" spans="1:10" ht="16.5" customHeight="1">
      <c r="A989" s="26" t="s">
        <v>1958</v>
      </c>
      <c r="B989" s="32"/>
      <c r="C989" s="32"/>
      <c r="D989" s="7">
        <v>0</v>
      </c>
      <c r="E989" s="7">
        <v>0</v>
      </c>
      <c r="F989" s="7">
        <f t="shared" si="45"/>
        <v>0</v>
      </c>
      <c r="G989" s="7">
        <f t="shared" si="46"/>
        <v>0</v>
      </c>
      <c r="H989" s="7">
        <f t="shared" si="47"/>
        <v>0</v>
      </c>
      <c r="J989" s="1" t="s">
        <v>1959</v>
      </c>
    </row>
    <row r="990" spans="1:10" ht="16.5" customHeight="1">
      <c r="A990" s="26" t="s">
        <v>1960</v>
      </c>
      <c r="B990" s="32"/>
      <c r="C990" s="32"/>
      <c r="D990" s="7">
        <v>0</v>
      </c>
      <c r="E990" s="7">
        <v>0</v>
      </c>
      <c r="F990" s="7">
        <f t="shared" si="45"/>
        <v>0</v>
      </c>
      <c r="G990" s="7">
        <f t="shared" si="46"/>
        <v>0</v>
      </c>
      <c r="H990" s="7">
        <f t="shared" si="47"/>
        <v>0</v>
      </c>
      <c r="J990" s="1" t="s">
        <v>1961</v>
      </c>
    </row>
    <row r="991" spans="1:10" ht="16.5" customHeight="1">
      <c r="A991" s="26" t="s">
        <v>1962</v>
      </c>
      <c r="B991" s="32"/>
      <c r="C991" s="32"/>
      <c r="D991" s="7">
        <v>0</v>
      </c>
      <c r="E991" s="7">
        <v>0</v>
      </c>
      <c r="F991" s="7">
        <f t="shared" si="45"/>
        <v>0</v>
      </c>
      <c r="G991" s="7">
        <f t="shared" si="46"/>
        <v>0</v>
      </c>
      <c r="H991" s="7">
        <f t="shared" si="47"/>
        <v>0</v>
      </c>
      <c r="J991" s="1" t="s">
        <v>1963</v>
      </c>
    </row>
    <row r="992" spans="1:10" ht="16.5" customHeight="1">
      <c r="A992" s="26" t="s">
        <v>1964</v>
      </c>
      <c r="B992" s="32"/>
      <c r="C992" s="32"/>
      <c r="D992" s="7">
        <v>0</v>
      </c>
      <c r="E992" s="7">
        <v>0</v>
      </c>
      <c r="F992" s="7">
        <f t="shared" si="45"/>
        <v>0</v>
      </c>
      <c r="G992" s="7">
        <f t="shared" si="46"/>
        <v>0</v>
      </c>
      <c r="H992" s="7">
        <f t="shared" si="47"/>
        <v>0</v>
      </c>
      <c r="J992" s="1" t="s">
        <v>1965</v>
      </c>
    </row>
    <row r="993" spans="1:10" ht="16.5" customHeight="1">
      <c r="A993" s="26" t="s">
        <v>1966</v>
      </c>
      <c r="B993" s="32"/>
      <c r="C993" s="32"/>
      <c r="D993" s="7">
        <v>0</v>
      </c>
      <c r="E993" s="7">
        <v>0</v>
      </c>
      <c r="F993" s="7">
        <f t="shared" si="45"/>
        <v>0</v>
      </c>
      <c r="G993" s="7">
        <f t="shared" si="46"/>
        <v>0</v>
      </c>
      <c r="H993" s="7">
        <f t="shared" si="47"/>
        <v>0</v>
      </c>
      <c r="J993" s="1" t="s">
        <v>1967</v>
      </c>
    </row>
    <row r="994" spans="1:10" ht="16.5" customHeight="1">
      <c r="A994" s="26" t="s">
        <v>1968</v>
      </c>
      <c r="B994" s="7">
        <v>0</v>
      </c>
      <c r="C994" s="7">
        <v>0</v>
      </c>
      <c r="D994" s="7">
        <v>0</v>
      </c>
      <c r="E994" s="7">
        <v>0</v>
      </c>
      <c r="F994" s="7">
        <f t="shared" si="45"/>
        <v>0</v>
      </c>
      <c r="G994" s="7">
        <f t="shared" si="46"/>
        <v>0</v>
      </c>
      <c r="H994" s="7">
        <f t="shared" si="47"/>
        <v>0</v>
      </c>
      <c r="J994" s="1" t="s">
        <v>1969</v>
      </c>
    </row>
    <row r="995" spans="1:10" ht="16.5" customHeight="1">
      <c r="A995" s="26" t="s">
        <v>312</v>
      </c>
      <c r="B995" s="32"/>
      <c r="C995" s="32"/>
      <c r="D995" s="7">
        <v>0</v>
      </c>
      <c r="E995" s="7">
        <v>0</v>
      </c>
      <c r="F995" s="7">
        <f t="shared" si="45"/>
        <v>0</v>
      </c>
      <c r="G995" s="7">
        <f t="shared" si="46"/>
        <v>0</v>
      </c>
      <c r="H995" s="7">
        <f t="shared" si="47"/>
        <v>0</v>
      </c>
      <c r="J995" s="1" t="s">
        <v>1970</v>
      </c>
    </row>
    <row r="996" spans="1:10" ht="16.5" customHeight="1">
      <c r="A996" s="26" t="s">
        <v>313</v>
      </c>
      <c r="B996" s="32"/>
      <c r="C996" s="32"/>
      <c r="D996" s="7">
        <v>0</v>
      </c>
      <c r="E996" s="7">
        <v>0</v>
      </c>
      <c r="F996" s="7">
        <f t="shared" si="45"/>
        <v>0</v>
      </c>
      <c r="G996" s="7">
        <f t="shared" si="46"/>
        <v>0</v>
      </c>
      <c r="H996" s="7">
        <f t="shared" si="47"/>
        <v>0</v>
      </c>
      <c r="J996" s="1" t="s">
        <v>1971</v>
      </c>
    </row>
    <row r="997" spans="1:10" ht="16.5" customHeight="1">
      <c r="A997" s="26" t="s">
        <v>314</v>
      </c>
      <c r="B997" s="32"/>
      <c r="C997" s="32"/>
      <c r="D997" s="7">
        <v>0</v>
      </c>
      <c r="E997" s="7">
        <v>0</v>
      </c>
      <c r="F997" s="7">
        <f t="shared" si="45"/>
        <v>0</v>
      </c>
      <c r="G997" s="7">
        <f t="shared" si="46"/>
        <v>0</v>
      </c>
      <c r="H997" s="7">
        <f t="shared" si="47"/>
        <v>0</v>
      </c>
      <c r="J997" s="1" t="s">
        <v>1972</v>
      </c>
    </row>
    <row r="998" spans="1:10" ht="16.5" customHeight="1">
      <c r="A998" s="26" t="s">
        <v>1973</v>
      </c>
      <c r="B998" s="32"/>
      <c r="C998" s="32"/>
      <c r="D998" s="7">
        <v>0</v>
      </c>
      <c r="E998" s="7">
        <v>0</v>
      </c>
      <c r="F998" s="7">
        <f t="shared" si="45"/>
        <v>0</v>
      </c>
      <c r="G998" s="7">
        <f t="shared" si="46"/>
        <v>0</v>
      </c>
      <c r="H998" s="7">
        <f t="shared" si="47"/>
        <v>0</v>
      </c>
      <c r="J998" s="1" t="s">
        <v>1974</v>
      </c>
    </row>
    <row r="999" spans="1:10" ht="16.5" customHeight="1">
      <c r="A999" s="26" t="s">
        <v>1975</v>
      </c>
      <c r="B999" s="32"/>
      <c r="C999" s="32"/>
      <c r="D999" s="7">
        <v>0</v>
      </c>
      <c r="E999" s="7">
        <v>0</v>
      </c>
      <c r="F999" s="7">
        <f t="shared" si="45"/>
        <v>0</v>
      </c>
      <c r="G999" s="7">
        <f t="shared" si="46"/>
        <v>0</v>
      </c>
      <c r="H999" s="7">
        <f t="shared" si="47"/>
        <v>0</v>
      </c>
      <c r="J999" s="1" t="s">
        <v>1976</v>
      </c>
    </row>
    <row r="1000" spans="1:10" ht="16.5" customHeight="1">
      <c r="A1000" s="26" t="s">
        <v>1977</v>
      </c>
      <c r="B1000" s="32"/>
      <c r="C1000" s="32"/>
      <c r="D1000" s="7">
        <v>0</v>
      </c>
      <c r="E1000" s="7">
        <v>0</v>
      </c>
      <c r="F1000" s="7">
        <f t="shared" si="45"/>
        <v>0</v>
      </c>
      <c r="G1000" s="7">
        <f t="shared" si="46"/>
        <v>0</v>
      </c>
      <c r="H1000" s="7">
        <f t="shared" si="47"/>
        <v>0</v>
      </c>
      <c r="J1000" s="1" t="s">
        <v>1978</v>
      </c>
    </row>
    <row r="1001" spans="1:10" ht="16.5" customHeight="1">
      <c r="A1001" s="26" t="s">
        <v>1979</v>
      </c>
      <c r="B1001" s="32"/>
      <c r="C1001" s="32"/>
      <c r="D1001" s="7">
        <v>0</v>
      </c>
      <c r="E1001" s="7">
        <v>0</v>
      </c>
      <c r="F1001" s="7">
        <f t="shared" si="45"/>
        <v>0</v>
      </c>
      <c r="G1001" s="7">
        <f t="shared" si="46"/>
        <v>0</v>
      </c>
      <c r="H1001" s="7">
        <f t="shared" si="47"/>
        <v>0</v>
      </c>
      <c r="J1001" s="1" t="s">
        <v>1980</v>
      </c>
    </row>
    <row r="1002" spans="1:10" ht="16.5" customHeight="1">
      <c r="A1002" s="26" t="s">
        <v>1981</v>
      </c>
      <c r="B1002" s="32"/>
      <c r="C1002" s="32"/>
      <c r="D1002" s="7">
        <v>0</v>
      </c>
      <c r="E1002" s="7">
        <v>0</v>
      </c>
      <c r="F1002" s="7">
        <f t="shared" si="45"/>
        <v>0</v>
      </c>
      <c r="G1002" s="7">
        <f t="shared" si="46"/>
        <v>0</v>
      </c>
      <c r="H1002" s="7">
        <f t="shared" si="47"/>
        <v>0</v>
      </c>
      <c r="J1002" s="1" t="s">
        <v>1982</v>
      </c>
    </row>
    <row r="1003" spans="1:10" ht="16.5" customHeight="1">
      <c r="A1003" s="26" t="s">
        <v>1983</v>
      </c>
      <c r="B1003" s="32"/>
      <c r="C1003" s="32"/>
      <c r="D1003" s="7">
        <v>0</v>
      </c>
      <c r="E1003" s="7">
        <v>0</v>
      </c>
      <c r="F1003" s="7">
        <f t="shared" si="45"/>
        <v>0</v>
      </c>
      <c r="G1003" s="7">
        <f t="shared" si="46"/>
        <v>0</v>
      </c>
      <c r="H1003" s="7">
        <f t="shared" si="47"/>
        <v>0</v>
      </c>
      <c r="J1003" s="1" t="s">
        <v>1984</v>
      </c>
    </row>
    <row r="1004" spans="1:10" ht="16.5" customHeight="1">
      <c r="A1004" s="26" t="s">
        <v>1985</v>
      </c>
      <c r="B1004" s="32"/>
      <c r="C1004" s="32"/>
      <c r="D1004" s="7">
        <v>0</v>
      </c>
      <c r="E1004" s="7">
        <v>0</v>
      </c>
      <c r="F1004" s="7">
        <f t="shared" si="45"/>
        <v>0</v>
      </c>
      <c r="G1004" s="7">
        <f t="shared" si="46"/>
        <v>0</v>
      </c>
      <c r="H1004" s="7">
        <f t="shared" si="47"/>
        <v>0</v>
      </c>
      <c r="J1004" s="1" t="s">
        <v>1986</v>
      </c>
    </row>
    <row r="1005" spans="1:10" ht="16.5" customHeight="1">
      <c r="A1005" s="26" t="s">
        <v>1987</v>
      </c>
      <c r="B1005" s="32"/>
      <c r="C1005" s="32"/>
      <c r="D1005" s="7">
        <v>0</v>
      </c>
      <c r="E1005" s="7">
        <v>0</v>
      </c>
      <c r="F1005" s="7">
        <f t="shared" si="45"/>
        <v>0</v>
      </c>
      <c r="G1005" s="7">
        <f t="shared" si="46"/>
        <v>0</v>
      </c>
      <c r="H1005" s="7">
        <f t="shared" si="47"/>
        <v>0</v>
      </c>
      <c r="J1005" s="1" t="s">
        <v>1988</v>
      </c>
    </row>
    <row r="1006" spans="1:10" ht="16.5" customHeight="1">
      <c r="A1006" s="26" t="s">
        <v>1989</v>
      </c>
      <c r="B1006" s="32"/>
      <c r="C1006" s="32"/>
      <c r="D1006" s="7">
        <v>0</v>
      </c>
      <c r="E1006" s="7">
        <v>0</v>
      </c>
      <c r="F1006" s="7">
        <f t="shared" si="45"/>
        <v>0</v>
      </c>
      <c r="G1006" s="7">
        <f t="shared" si="46"/>
        <v>0</v>
      </c>
      <c r="H1006" s="7">
        <f t="shared" si="47"/>
        <v>0</v>
      </c>
      <c r="J1006" s="1" t="s">
        <v>1990</v>
      </c>
    </row>
    <row r="1007" spans="1:10" ht="16.5" customHeight="1">
      <c r="A1007" s="26" t="s">
        <v>1991</v>
      </c>
      <c r="B1007" s="32"/>
      <c r="C1007" s="32"/>
      <c r="D1007" s="7">
        <v>0</v>
      </c>
      <c r="E1007" s="7">
        <v>0</v>
      </c>
      <c r="F1007" s="7">
        <f t="shared" si="45"/>
        <v>0</v>
      </c>
      <c r="G1007" s="7">
        <f t="shared" si="46"/>
        <v>0</v>
      </c>
      <c r="H1007" s="7">
        <f t="shared" si="47"/>
        <v>0</v>
      </c>
      <c r="J1007" s="1" t="s">
        <v>1992</v>
      </c>
    </row>
    <row r="1008" spans="1:10" ht="16.5" customHeight="1">
      <c r="A1008" s="26" t="s">
        <v>1993</v>
      </c>
      <c r="B1008" s="32"/>
      <c r="C1008" s="32"/>
      <c r="D1008" s="7">
        <v>0</v>
      </c>
      <c r="E1008" s="7">
        <v>0</v>
      </c>
      <c r="F1008" s="7">
        <f t="shared" si="45"/>
        <v>0</v>
      </c>
      <c r="G1008" s="7">
        <f t="shared" si="46"/>
        <v>0</v>
      </c>
      <c r="H1008" s="7">
        <f t="shared" si="47"/>
        <v>0</v>
      </c>
      <c r="J1008" s="1" t="s">
        <v>1994</v>
      </c>
    </row>
    <row r="1009" spans="1:10" ht="16.5" customHeight="1">
      <c r="A1009" s="26" t="s">
        <v>1995</v>
      </c>
      <c r="B1009" s="32"/>
      <c r="C1009" s="32"/>
      <c r="D1009" s="7">
        <v>0</v>
      </c>
      <c r="E1009" s="7">
        <v>0</v>
      </c>
      <c r="F1009" s="7">
        <f t="shared" si="45"/>
        <v>0</v>
      </c>
      <c r="G1009" s="7">
        <f t="shared" si="46"/>
        <v>0</v>
      </c>
      <c r="H1009" s="7">
        <f t="shared" si="47"/>
        <v>0</v>
      </c>
      <c r="J1009" s="1" t="s">
        <v>1996</v>
      </c>
    </row>
    <row r="1010" spans="1:10" ht="16.5" customHeight="1">
      <c r="A1010" s="26" t="s">
        <v>1997</v>
      </c>
      <c r="B1010" s="7">
        <v>0</v>
      </c>
      <c r="C1010" s="7">
        <v>0</v>
      </c>
      <c r="D1010" s="7">
        <v>0</v>
      </c>
      <c r="E1010" s="7">
        <v>0</v>
      </c>
      <c r="F1010" s="7">
        <f t="shared" si="45"/>
        <v>0</v>
      </c>
      <c r="G1010" s="7">
        <f t="shared" si="46"/>
        <v>0</v>
      </c>
      <c r="H1010" s="7">
        <f t="shared" si="47"/>
        <v>0</v>
      </c>
      <c r="J1010" s="1" t="s">
        <v>1998</v>
      </c>
    </row>
    <row r="1011" spans="1:10" ht="16.5" customHeight="1">
      <c r="A1011" s="26" t="s">
        <v>312</v>
      </c>
      <c r="B1011" s="32"/>
      <c r="C1011" s="32"/>
      <c r="D1011" s="7">
        <v>0</v>
      </c>
      <c r="E1011" s="7">
        <v>0</v>
      </c>
      <c r="F1011" s="7">
        <f t="shared" si="45"/>
        <v>0</v>
      </c>
      <c r="G1011" s="7">
        <f t="shared" si="46"/>
        <v>0</v>
      </c>
      <c r="H1011" s="7">
        <f t="shared" si="47"/>
        <v>0</v>
      </c>
      <c r="J1011" s="1" t="s">
        <v>1999</v>
      </c>
    </row>
    <row r="1012" spans="1:10" ht="16.5" customHeight="1">
      <c r="A1012" s="26" t="s">
        <v>313</v>
      </c>
      <c r="B1012" s="32"/>
      <c r="C1012" s="32"/>
      <c r="D1012" s="7">
        <v>0</v>
      </c>
      <c r="E1012" s="7">
        <v>0</v>
      </c>
      <c r="F1012" s="7">
        <f t="shared" si="45"/>
        <v>0</v>
      </c>
      <c r="G1012" s="7">
        <f t="shared" si="46"/>
        <v>0</v>
      </c>
      <c r="H1012" s="7">
        <f t="shared" si="47"/>
        <v>0</v>
      </c>
      <c r="J1012" s="1" t="s">
        <v>2000</v>
      </c>
    </row>
    <row r="1013" spans="1:10" ht="16.5" customHeight="1">
      <c r="A1013" s="26" t="s">
        <v>314</v>
      </c>
      <c r="B1013" s="32"/>
      <c r="C1013" s="32"/>
      <c r="D1013" s="7">
        <v>0</v>
      </c>
      <c r="E1013" s="7">
        <v>0</v>
      </c>
      <c r="F1013" s="7">
        <f t="shared" si="45"/>
        <v>0</v>
      </c>
      <c r="G1013" s="7">
        <f t="shared" si="46"/>
        <v>0</v>
      </c>
      <c r="H1013" s="7">
        <f t="shared" si="47"/>
        <v>0</v>
      </c>
      <c r="J1013" s="1" t="s">
        <v>2001</v>
      </c>
    </row>
    <row r="1014" spans="1:10" ht="16.5" customHeight="1">
      <c r="A1014" s="26" t="s">
        <v>2002</v>
      </c>
      <c r="B1014" s="32"/>
      <c r="C1014" s="32"/>
      <c r="D1014" s="7">
        <v>0</v>
      </c>
      <c r="E1014" s="7">
        <v>0</v>
      </c>
      <c r="F1014" s="7">
        <f t="shared" si="45"/>
        <v>0</v>
      </c>
      <c r="G1014" s="7">
        <f t="shared" si="46"/>
        <v>0</v>
      </c>
      <c r="H1014" s="7">
        <f t="shared" si="47"/>
        <v>0</v>
      </c>
      <c r="J1014" s="1" t="s">
        <v>2003</v>
      </c>
    </row>
    <row r="1015" spans="1:10" ht="16.5" customHeight="1">
      <c r="A1015" s="26" t="s">
        <v>2004</v>
      </c>
      <c r="B1015" s="7">
        <v>287</v>
      </c>
      <c r="C1015" s="7">
        <v>294</v>
      </c>
      <c r="D1015" s="7">
        <v>0</v>
      </c>
      <c r="E1015" s="7">
        <v>294</v>
      </c>
      <c r="F1015" s="7">
        <f t="shared" si="45"/>
        <v>102.4390243902439</v>
      </c>
      <c r="G1015" s="7">
        <f t="shared" si="46"/>
        <v>100</v>
      </c>
      <c r="H1015" s="7">
        <f t="shared" si="47"/>
        <v>0</v>
      </c>
      <c r="J1015" s="1" t="s">
        <v>2005</v>
      </c>
    </row>
    <row r="1016" spans="1:10" ht="16.5" customHeight="1">
      <c r="A1016" s="26" t="s">
        <v>312</v>
      </c>
      <c r="B1016" s="32"/>
      <c r="C1016" s="32"/>
      <c r="D1016" s="7">
        <v>0</v>
      </c>
      <c r="E1016" s="7">
        <v>294</v>
      </c>
      <c r="F1016" s="7">
        <f t="shared" si="45"/>
        <v>0</v>
      </c>
      <c r="G1016" s="7">
        <f t="shared" si="46"/>
        <v>0</v>
      </c>
      <c r="H1016" s="7">
        <f t="shared" si="47"/>
        <v>0</v>
      </c>
      <c r="J1016" s="1" t="s">
        <v>2006</v>
      </c>
    </row>
    <row r="1017" spans="1:10" ht="16.5" customHeight="1">
      <c r="A1017" s="26" t="s">
        <v>313</v>
      </c>
      <c r="B1017" s="32"/>
      <c r="C1017" s="32"/>
      <c r="D1017" s="7">
        <v>0</v>
      </c>
      <c r="E1017" s="7">
        <v>0</v>
      </c>
      <c r="F1017" s="7">
        <f t="shared" si="45"/>
        <v>0</v>
      </c>
      <c r="G1017" s="7">
        <f t="shared" si="46"/>
        <v>0</v>
      </c>
      <c r="H1017" s="7">
        <f t="shared" si="47"/>
        <v>0</v>
      </c>
      <c r="J1017" s="1" t="s">
        <v>2007</v>
      </c>
    </row>
    <row r="1018" spans="1:10" ht="16.5" customHeight="1">
      <c r="A1018" s="26" t="s">
        <v>314</v>
      </c>
      <c r="B1018" s="32"/>
      <c r="C1018" s="32"/>
      <c r="D1018" s="7">
        <v>0</v>
      </c>
      <c r="E1018" s="7">
        <v>0</v>
      </c>
      <c r="F1018" s="7">
        <f t="shared" si="45"/>
        <v>0</v>
      </c>
      <c r="G1018" s="7">
        <f t="shared" si="46"/>
        <v>0</v>
      </c>
      <c r="H1018" s="7">
        <f t="shared" si="47"/>
        <v>0</v>
      </c>
      <c r="J1018" s="1" t="s">
        <v>2008</v>
      </c>
    </row>
    <row r="1019" spans="1:10" ht="16.5" customHeight="1">
      <c r="A1019" s="26" t="s">
        <v>2009</v>
      </c>
      <c r="B1019" s="32"/>
      <c r="C1019" s="32"/>
      <c r="D1019" s="7">
        <v>0</v>
      </c>
      <c r="E1019" s="7">
        <v>0</v>
      </c>
      <c r="F1019" s="7">
        <f t="shared" si="45"/>
        <v>0</v>
      </c>
      <c r="G1019" s="7">
        <f t="shared" si="46"/>
        <v>0</v>
      </c>
      <c r="H1019" s="7">
        <f t="shared" si="47"/>
        <v>0</v>
      </c>
      <c r="J1019" s="1" t="s">
        <v>2010</v>
      </c>
    </row>
    <row r="1020" spans="1:10" ht="16.5" customHeight="1">
      <c r="A1020" s="26" t="s">
        <v>2011</v>
      </c>
      <c r="B1020" s="32"/>
      <c r="C1020" s="32"/>
      <c r="D1020" s="7">
        <v>0</v>
      </c>
      <c r="E1020" s="7">
        <v>0</v>
      </c>
      <c r="F1020" s="7">
        <f t="shared" si="45"/>
        <v>0</v>
      </c>
      <c r="G1020" s="7">
        <f t="shared" si="46"/>
        <v>0</v>
      </c>
      <c r="H1020" s="7">
        <f t="shared" si="47"/>
        <v>0</v>
      </c>
      <c r="J1020" s="1" t="s">
        <v>2012</v>
      </c>
    </row>
    <row r="1021" spans="1:10" ht="16.5" customHeight="1">
      <c r="A1021" s="26" t="s">
        <v>2013</v>
      </c>
      <c r="B1021" s="32"/>
      <c r="C1021" s="32"/>
      <c r="D1021" s="7">
        <v>0</v>
      </c>
      <c r="E1021" s="7">
        <v>0</v>
      </c>
      <c r="F1021" s="7">
        <f t="shared" si="45"/>
        <v>0</v>
      </c>
      <c r="G1021" s="7">
        <f t="shared" si="46"/>
        <v>0</v>
      </c>
      <c r="H1021" s="7">
        <f t="shared" si="47"/>
        <v>0</v>
      </c>
      <c r="J1021" s="1" t="s">
        <v>2014</v>
      </c>
    </row>
    <row r="1022" spans="1:10" ht="16.5" customHeight="1">
      <c r="A1022" s="26" t="s">
        <v>2015</v>
      </c>
      <c r="B1022" s="32"/>
      <c r="C1022" s="32"/>
      <c r="D1022" s="7">
        <v>0</v>
      </c>
      <c r="E1022" s="7">
        <v>0</v>
      </c>
      <c r="F1022" s="7">
        <f t="shared" si="45"/>
        <v>0</v>
      </c>
      <c r="G1022" s="7">
        <f t="shared" si="46"/>
        <v>0</v>
      </c>
      <c r="H1022" s="7">
        <f t="shared" si="47"/>
        <v>0</v>
      </c>
      <c r="J1022" s="1" t="s">
        <v>2016</v>
      </c>
    </row>
    <row r="1023" spans="1:10" ht="16.5" customHeight="1">
      <c r="A1023" s="26" t="s">
        <v>2017</v>
      </c>
      <c r="B1023" s="32"/>
      <c r="C1023" s="32"/>
      <c r="D1023" s="7">
        <v>0</v>
      </c>
      <c r="E1023" s="7">
        <v>0</v>
      </c>
      <c r="F1023" s="7">
        <f t="shared" si="45"/>
        <v>0</v>
      </c>
      <c r="G1023" s="7">
        <f t="shared" si="46"/>
        <v>0</v>
      </c>
      <c r="H1023" s="7">
        <f t="shared" si="47"/>
        <v>0</v>
      </c>
      <c r="J1023" s="1" t="s">
        <v>2018</v>
      </c>
    </row>
    <row r="1024" spans="1:10" ht="16.5" customHeight="1">
      <c r="A1024" s="26" t="s">
        <v>2019</v>
      </c>
      <c r="B1024" s="32"/>
      <c r="C1024" s="32"/>
      <c r="D1024" s="7">
        <v>0</v>
      </c>
      <c r="E1024" s="7">
        <v>0</v>
      </c>
      <c r="F1024" s="7">
        <f t="shared" si="45"/>
        <v>0</v>
      </c>
      <c r="G1024" s="7">
        <f t="shared" si="46"/>
        <v>0</v>
      </c>
      <c r="H1024" s="7">
        <f t="shared" si="47"/>
        <v>0</v>
      </c>
      <c r="J1024" s="1" t="s">
        <v>2020</v>
      </c>
    </row>
    <row r="1025" spans="1:10" ht="16.5" customHeight="1">
      <c r="A1025" s="26" t="s">
        <v>2021</v>
      </c>
      <c r="B1025" s="32"/>
      <c r="C1025" s="32"/>
      <c r="D1025" s="7">
        <v>0</v>
      </c>
      <c r="E1025" s="7">
        <v>0</v>
      </c>
      <c r="F1025" s="7">
        <f t="shared" si="45"/>
        <v>0</v>
      </c>
      <c r="G1025" s="7">
        <f t="shared" si="46"/>
        <v>0</v>
      </c>
      <c r="H1025" s="7">
        <f t="shared" si="47"/>
        <v>0</v>
      </c>
      <c r="J1025" s="1" t="s">
        <v>2022</v>
      </c>
    </row>
    <row r="1026" spans="1:10" ht="16.5" customHeight="1">
      <c r="A1026" s="26" t="s">
        <v>1893</v>
      </c>
      <c r="B1026" s="32"/>
      <c r="C1026" s="32"/>
      <c r="D1026" s="7">
        <v>0</v>
      </c>
      <c r="E1026" s="7">
        <v>0</v>
      </c>
      <c r="F1026" s="7">
        <f t="shared" si="45"/>
        <v>0</v>
      </c>
      <c r="G1026" s="7">
        <f t="shared" si="46"/>
        <v>0</v>
      </c>
      <c r="H1026" s="7">
        <f t="shared" si="47"/>
        <v>0</v>
      </c>
      <c r="J1026" s="1" t="s">
        <v>2023</v>
      </c>
    </row>
    <row r="1027" spans="1:10" ht="16.5" customHeight="1">
      <c r="A1027" s="26" t="s">
        <v>2024</v>
      </c>
      <c r="B1027" s="32"/>
      <c r="C1027" s="32"/>
      <c r="D1027" s="7">
        <v>0</v>
      </c>
      <c r="E1027" s="7">
        <v>0</v>
      </c>
      <c r="F1027" s="7">
        <f t="shared" si="45"/>
        <v>0</v>
      </c>
      <c r="G1027" s="7">
        <f t="shared" si="46"/>
        <v>0</v>
      </c>
      <c r="H1027" s="7">
        <f t="shared" si="47"/>
        <v>0</v>
      </c>
      <c r="J1027" s="1" t="s">
        <v>2025</v>
      </c>
    </row>
    <row r="1028" spans="1:10" ht="16.5" customHeight="1">
      <c r="A1028" s="26" t="s">
        <v>2026</v>
      </c>
      <c r="B1028" s="32"/>
      <c r="C1028" s="32"/>
      <c r="D1028" s="7">
        <v>0</v>
      </c>
      <c r="E1028" s="7">
        <v>0</v>
      </c>
      <c r="F1028" s="7">
        <f aca="true" t="shared" si="48" ref="F1028:F1091">IF(B1028&lt;&gt;0,(E1028/B1028)*100,0)</f>
        <v>0</v>
      </c>
      <c r="G1028" s="7">
        <f aca="true" t="shared" si="49" ref="G1028:G1091">IF(C1028&lt;&gt;0,(E1028/C1028)*100,0)</f>
        <v>0</v>
      </c>
      <c r="H1028" s="7">
        <f aca="true" t="shared" si="50" ref="H1028:H1091">IF(D1028&lt;&gt;0,(E1028/D1028)*100,0)</f>
        <v>0</v>
      </c>
      <c r="J1028" s="1" t="s">
        <v>2027</v>
      </c>
    </row>
    <row r="1029" spans="1:10" ht="16.5" customHeight="1">
      <c r="A1029" s="26" t="s">
        <v>2028</v>
      </c>
      <c r="B1029" s="7">
        <v>0</v>
      </c>
      <c r="C1029" s="7">
        <v>0</v>
      </c>
      <c r="D1029" s="7">
        <v>0</v>
      </c>
      <c r="E1029" s="7">
        <v>0</v>
      </c>
      <c r="F1029" s="7">
        <f t="shared" si="48"/>
        <v>0</v>
      </c>
      <c r="G1029" s="7">
        <f t="shared" si="49"/>
        <v>0</v>
      </c>
      <c r="H1029" s="7">
        <f t="shared" si="50"/>
        <v>0</v>
      </c>
      <c r="J1029" s="1" t="s">
        <v>2029</v>
      </c>
    </row>
    <row r="1030" spans="1:10" ht="16.5" customHeight="1">
      <c r="A1030" s="26" t="s">
        <v>312</v>
      </c>
      <c r="B1030" s="32"/>
      <c r="C1030" s="32"/>
      <c r="D1030" s="7">
        <v>0</v>
      </c>
      <c r="E1030" s="7">
        <v>0</v>
      </c>
      <c r="F1030" s="7">
        <f t="shared" si="48"/>
        <v>0</v>
      </c>
      <c r="G1030" s="7">
        <f t="shared" si="49"/>
        <v>0</v>
      </c>
      <c r="H1030" s="7">
        <f t="shared" si="50"/>
        <v>0</v>
      </c>
      <c r="J1030" s="1" t="s">
        <v>2030</v>
      </c>
    </row>
    <row r="1031" spans="1:10" ht="16.5" customHeight="1">
      <c r="A1031" s="26" t="s">
        <v>313</v>
      </c>
      <c r="B1031" s="32"/>
      <c r="C1031" s="32"/>
      <c r="D1031" s="7">
        <v>0</v>
      </c>
      <c r="E1031" s="7">
        <v>0</v>
      </c>
      <c r="F1031" s="7">
        <f t="shared" si="48"/>
        <v>0</v>
      </c>
      <c r="G1031" s="7">
        <f t="shared" si="49"/>
        <v>0</v>
      </c>
      <c r="H1031" s="7">
        <f t="shared" si="50"/>
        <v>0</v>
      </c>
      <c r="J1031" s="1" t="s">
        <v>2031</v>
      </c>
    </row>
    <row r="1032" spans="1:10" ht="16.5" customHeight="1">
      <c r="A1032" s="26" t="s">
        <v>314</v>
      </c>
      <c r="B1032" s="32"/>
      <c r="C1032" s="32"/>
      <c r="D1032" s="7">
        <v>0</v>
      </c>
      <c r="E1032" s="7">
        <v>0</v>
      </c>
      <c r="F1032" s="7">
        <f t="shared" si="48"/>
        <v>0</v>
      </c>
      <c r="G1032" s="7">
        <f t="shared" si="49"/>
        <v>0</v>
      </c>
      <c r="H1032" s="7">
        <f t="shared" si="50"/>
        <v>0</v>
      </c>
      <c r="J1032" s="1" t="s">
        <v>2032</v>
      </c>
    </row>
    <row r="1033" spans="1:10" ht="16.5" customHeight="1">
      <c r="A1033" s="26" t="s">
        <v>2033</v>
      </c>
      <c r="B1033" s="32"/>
      <c r="C1033" s="32"/>
      <c r="D1033" s="7">
        <v>0</v>
      </c>
      <c r="E1033" s="7">
        <v>0</v>
      </c>
      <c r="F1033" s="7">
        <f t="shared" si="48"/>
        <v>0</v>
      </c>
      <c r="G1033" s="7">
        <f t="shared" si="49"/>
        <v>0</v>
      </c>
      <c r="H1033" s="7">
        <f t="shared" si="50"/>
        <v>0</v>
      </c>
      <c r="J1033" s="1" t="s">
        <v>2034</v>
      </c>
    </row>
    <row r="1034" spans="1:10" ht="16.5" customHeight="1">
      <c r="A1034" s="26" t="s">
        <v>2035</v>
      </c>
      <c r="B1034" s="32"/>
      <c r="C1034" s="32"/>
      <c r="D1034" s="7">
        <v>0</v>
      </c>
      <c r="E1034" s="7">
        <v>0</v>
      </c>
      <c r="F1034" s="7">
        <f t="shared" si="48"/>
        <v>0</v>
      </c>
      <c r="G1034" s="7">
        <f t="shared" si="49"/>
        <v>0</v>
      </c>
      <c r="H1034" s="7">
        <f t="shared" si="50"/>
        <v>0</v>
      </c>
      <c r="J1034" s="1" t="s">
        <v>2036</v>
      </c>
    </row>
    <row r="1035" spans="1:10" ht="16.5" customHeight="1">
      <c r="A1035" s="26" t="s">
        <v>2037</v>
      </c>
      <c r="B1035" s="32"/>
      <c r="C1035" s="32"/>
      <c r="D1035" s="7">
        <v>0</v>
      </c>
      <c r="E1035" s="7">
        <v>0</v>
      </c>
      <c r="F1035" s="7">
        <f t="shared" si="48"/>
        <v>0</v>
      </c>
      <c r="G1035" s="7">
        <f t="shared" si="49"/>
        <v>0</v>
      </c>
      <c r="H1035" s="7">
        <f t="shared" si="50"/>
        <v>0</v>
      </c>
      <c r="J1035" s="1" t="s">
        <v>2038</v>
      </c>
    </row>
    <row r="1036" spans="1:10" ht="16.5" customHeight="1">
      <c r="A1036" s="26" t="s">
        <v>2039</v>
      </c>
      <c r="B1036" s="7">
        <v>80</v>
      </c>
      <c r="C1036" s="7">
        <v>0</v>
      </c>
      <c r="D1036" s="7">
        <v>0</v>
      </c>
      <c r="E1036" s="7">
        <v>0</v>
      </c>
      <c r="F1036" s="7">
        <f t="shared" si="48"/>
        <v>0</v>
      </c>
      <c r="G1036" s="7">
        <f t="shared" si="49"/>
        <v>0</v>
      </c>
      <c r="H1036" s="7">
        <f t="shared" si="50"/>
        <v>0</v>
      </c>
      <c r="J1036" s="1" t="s">
        <v>2040</v>
      </c>
    </row>
    <row r="1037" spans="1:10" ht="16.5" customHeight="1">
      <c r="A1037" s="26" t="s">
        <v>312</v>
      </c>
      <c r="B1037" s="32"/>
      <c r="C1037" s="32"/>
      <c r="D1037" s="7">
        <v>0</v>
      </c>
      <c r="E1037" s="7">
        <v>0</v>
      </c>
      <c r="F1037" s="7">
        <f t="shared" si="48"/>
        <v>0</v>
      </c>
      <c r="G1037" s="7">
        <f t="shared" si="49"/>
        <v>0</v>
      </c>
      <c r="H1037" s="7">
        <f t="shared" si="50"/>
        <v>0</v>
      </c>
      <c r="J1037" s="1" t="s">
        <v>2041</v>
      </c>
    </row>
    <row r="1038" spans="1:10" ht="16.5" customHeight="1">
      <c r="A1038" s="26" t="s">
        <v>313</v>
      </c>
      <c r="B1038" s="32"/>
      <c r="C1038" s="32"/>
      <c r="D1038" s="7">
        <v>0</v>
      </c>
      <c r="E1038" s="7">
        <v>0</v>
      </c>
      <c r="F1038" s="7">
        <f t="shared" si="48"/>
        <v>0</v>
      </c>
      <c r="G1038" s="7">
        <f t="shared" si="49"/>
        <v>0</v>
      </c>
      <c r="H1038" s="7">
        <f t="shared" si="50"/>
        <v>0</v>
      </c>
      <c r="J1038" s="1" t="s">
        <v>2042</v>
      </c>
    </row>
    <row r="1039" spans="1:10" ht="16.5" customHeight="1">
      <c r="A1039" s="26" t="s">
        <v>314</v>
      </c>
      <c r="B1039" s="32"/>
      <c r="C1039" s="32"/>
      <c r="D1039" s="7">
        <v>0</v>
      </c>
      <c r="E1039" s="7">
        <v>0</v>
      </c>
      <c r="F1039" s="7">
        <f t="shared" si="48"/>
        <v>0</v>
      </c>
      <c r="G1039" s="7">
        <f t="shared" si="49"/>
        <v>0</v>
      </c>
      <c r="H1039" s="7">
        <f t="shared" si="50"/>
        <v>0</v>
      </c>
      <c r="J1039" s="1" t="s">
        <v>2043</v>
      </c>
    </row>
    <row r="1040" spans="1:10" ht="16.5" customHeight="1">
      <c r="A1040" s="26" t="s">
        <v>2044</v>
      </c>
      <c r="B1040" s="32"/>
      <c r="C1040" s="32"/>
      <c r="D1040" s="7">
        <v>0</v>
      </c>
      <c r="E1040" s="7">
        <v>0</v>
      </c>
      <c r="F1040" s="7">
        <f t="shared" si="48"/>
        <v>0</v>
      </c>
      <c r="G1040" s="7">
        <f t="shared" si="49"/>
        <v>0</v>
      </c>
      <c r="H1040" s="7">
        <f t="shared" si="50"/>
        <v>0</v>
      </c>
      <c r="J1040" s="1" t="s">
        <v>2045</v>
      </c>
    </row>
    <row r="1041" spans="1:10" ht="16.5" customHeight="1">
      <c r="A1041" s="26" t="s">
        <v>2046</v>
      </c>
      <c r="B1041" s="32"/>
      <c r="C1041" s="32"/>
      <c r="D1041" s="7">
        <v>0</v>
      </c>
      <c r="E1041" s="7">
        <v>0</v>
      </c>
      <c r="F1041" s="7">
        <f t="shared" si="48"/>
        <v>0</v>
      </c>
      <c r="G1041" s="7">
        <f t="shared" si="49"/>
        <v>0</v>
      </c>
      <c r="H1041" s="7">
        <f t="shared" si="50"/>
        <v>0</v>
      </c>
      <c r="J1041" s="1" t="s">
        <v>2047</v>
      </c>
    </row>
    <row r="1042" spans="1:10" ht="16.5" customHeight="1">
      <c r="A1042" s="26" t="s">
        <v>2048</v>
      </c>
      <c r="B1042" s="32"/>
      <c r="C1042" s="32"/>
      <c r="D1042" s="7">
        <v>0</v>
      </c>
      <c r="E1042" s="7">
        <v>0</v>
      </c>
      <c r="F1042" s="7">
        <f t="shared" si="48"/>
        <v>0</v>
      </c>
      <c r="G1042" s="7">
        <f t="shared" si="49"/>
        <v>0</v>
      </c>
      <c r="H1042" s="7">
        <f t="shared" si="50"/>
        <v>0</v>
      </c>
      <c r="J1042" s="1" t="s">
        <v>2049</v>
      </c>
    </row>
    <row r="1043" spans="1:10" ht="16.5" customHeight="1">
      <c r="A1043" s="26" t="s">
        <v>2050</v>
      </c>
      <c r="B1043" s="7">
        <v>0</v>
      </c>
      <c r="C1043" s="7">
        <v>0</v>
      </c>
      <c r="D1043" s="7">
        <v>0</v>
      </c>
      <c r="E1043" s="7">
        <v>0</v>
      </c>
      <c r="F1043" s="7">
        <f t="shared" si="48"/>
        <v>0</v>
      </c>
      <c r="G1043" s="7">
        <f t="shared" si="49"/>
        <v>0</v>
      </c>
      <c r="H1043" s="7">
        <f t="shared" si="50"/>
        <v>0</v>
      </c>
      <c r="J1043" s="1" t="s">
        <v>2051</v>
      </c>
    </row>
    <row r="1044" spans="1:10" ht="16.5" customHeight="1">
      <c r="A1044" s="26" t="s">
        <v>2052</v>
      </c>
      <c r="B1044" s="32"/>
      <c r="C1044" s="32"/>
      <c r="D1044" s="7">
        <v>0</v>
      </c>
      <c r="E1044" s="7">
        <v>0</v>
      </c>
      <c r="F1044" s="7">
        <f t="shared" si="48"/>
        <v>0</v>
      </c>
      <c r="G1044" s="7">
        <f t="shared" si="49"/>
        <v>0</v>
      </c>
      <c r="H1044" s="7">
        <f t="shared" si="50"/>
        <v>0</v>
      </c>
      <c r="J1044" s="1" t="s">
        <v>2053</v>
      </c>
    </row>
    <row r="1045" spans="1:10" ht="16.5" customHeight="1">
      <c r="A1045" s="26" t="s">
        <v>2054</v>
      </c>
      <c r="B1045" s="32"/>
      <c r="C1045" s="32"/>
      <c r="D1045" s="7">
        <v>0</v>
      </c>
      <c r="E1045" s="7">
        <v>0</v>
      </c>
      <c r="F1045" s="7">
        <f t="shared" si="48"/>
        <v>0</v>
      </c>
      <c r="G1045" s="7">
        <f t="shared" si="49"/>
        <v>0</v>
      </c>
      <c r="H1045" s="7">
        <f t="shared" si="50"/>
        <v>0</v>
      </c>
      <c r="J1045" s="1" t="s">
        <v>2055</v>
      </c>
    </row>
    <row r="1046" spans="1:10" ht="16.5" customHeight="1">
      <c r="A1046" s="26" t="s">
        <v>2056</v>
      </c>
      <c r="B1046" s="32"/>
      <c r="C1046" s="32"/>
      <c r="D1046" s="7">
        <v>0</v>
      </c>
      <c r="E1046" s="7">
        <v>0</v>
      </c>
      <c r="F1046" s="7">
        <f t="shared" si="48"/>
        <v>0</v>
      </c>
      <c r="G1046" s="7">
        <f t="shared" si="49"/>
        <v>0</v>
      </c>
      <c r="H1046" s="7">
        <f t="shared" si="50"/>
        <v>0</v>
      </c>
      <c r="J1046" s="1" t="s">
        <v>2057</v>
      </c>
    </row>
    <row r="1047" spans="1:10" ht="16.5" customHeight="1">
      <c r="A1047" s="26" t="s">
        <v>2058</v>
      </c>
      <c r="B1047" s="32"/>
      <c r="C1047" s="32"/>
      <c r="D1047" s="7">
        <v>0</v>
      </c>
      <c r="E1047" s="7">
        <v>0</v>
      </c>
      <c r="F1047" s="7">
        <f t="shared" si="48"/>
        <v>0</v>
      </c>
      <c r="G1047" s="7">
        <f t="shared" si="49"/>
        <v>0</v>
      </c>
      <c r="H1047" s="7">
        <f t="shared" si="50"/>
        <v>0</v>
      </c>
      <c r="J1047" s="1" t="s">
        <v>2059</v>
      </c>
    </row>
    <row r="1048" spans="1:10" ht="16.5" customHeight="1">
      <c r="A1048" s="26" t="s">
        <v>2060</v>
      </c>
      <c r="B1048" s="32"/>
      <c r="C1048" s="32"/>
      <c r="D1048" s="7">
        <v>0</v>
      </c>
      <c r="E1048" s="7">
        <v>0</v>
      </c>
      <c r="F1048" s="7">
        <f t="shared" si="48"/>
        <v>0</v>
      </c>
      <c r="G1048" s="7">
        <f t="shared" si="49"/>
        <v>0</v>
      </c>
      <c r="H1048" s="7">
        <f t="shared" si="50"/>
        <v>0</v>
      </c>
      <c r="J1048" s="1" t="s">
        <v>2061</v>
      </c>
    </row>
    <row r="1049" spans="1:10" ht="16.5" customHeight="1">
      <c r="A1049" s="26" t="s">
        <v>279</v>
      </c>
      <c r="B1049" s="7">
        <v>346</v>
      </c>
      <c r="C1049" s="7">
        <v>194</v>
      </c>
      <c r="D1049" s="7">
        <v>0</v>
      </c>
      <c r="E1049" s="7">
        <v>194</v>
      </c>
      <c r="F1049" s="7">
        <f t="shared" si="48"/>
        <v>56.06936416184971</v>
      </c>
      <c r="G1049" s="7">
        <f t="shared" si="49"/>
        <v>100</v>
      </c>
      <c r="H1049" s="7">
        <f t="shared" si="50"/>
        <v>0</v>
      </c>
      <c r="J1049" s="1" t="s">
        <v>2062</v>
      </c>
    </row>
    <row r="1050" spans="1:10" ht="16.5" customHeight="1">
      <c r="A1050" s="26" t="s">
        <v>2063</v>
      </c>
      <c r="B1050" s="7">
        <v>272</v>
      </c>
      <c r="C1050" s="7">
        <v>176</v>
      </c>
      <c r="D1050" s="7">
        <v>0</v>
      </c>
      <c r="E1050" s="7">
        <v>176</v>
      </c>
      <c r="F1050" s="7">
        <f t="shared" si="48"/>
        <v>64.70588235294117</v>
      </c>
      <c r="G1050" s="7">
        <f t="shared" si="49"/>
        <v>100</v>
      </c>
      <c r="H1050" s="7">
        <f t="shared" si="50"/>
        <v>0</v>
      </c>
      <c r="J1050" s="1" t="s">
        <v>2064</v>
      </c>
    </row>
    <row r="1051" spans="1:10" ht="16.5" customHeight="1">
      <c r="A1051" s="26" t="s">
        <v>312</v>
      </c>
      <c r="B1051" s="32"/>
      <c r="C1051" s="32"/>
      <c r="D1051" s="7">
        <v>0</v>
      </c>
      <c r="E1051" s="7">
        <v>175</v>
      </c>
      <c r="F1051" s="7">
        <f t="shared" si="48"/>
        <v>0</v>
      </c>
      <c r="G1051" s="7">
        <f t="shared" si="49"/>
        <v>0</v>
      </c>
      <c r="H1051" s="7">
        <f t="shared" si="50"/>
        <v>0</v>
      </c>
      <c r="J1051" s="1" t="s">
        <v>2065</v>
      </c>
    </row>
    <row r="1052" spans="1:10" ht="16.5" customHeight="1">
      <c r="A1052" s="26" t="s">
        <v>313</v>
      </c>
      <c r="B1052" s="32"/>
      <c r="C1052" s="32"/>
      <c r="D1052" s="7">
        <v>0</v>
      </c>
      <c r="E1052" s="7">
        <v>0</v>
      </c>
      <c r="F1052" s="7">
        <f t="shared" si="48"/>
        <v>0</v>
      </c>
      <c r="G1052" s="7">
        <f t="shared" si="49"/>
        <v>0</v>
      </c>
      <c r="H1052" s="7">
        <f t="shared" si="50"/>
        <v>0</v>
      </c>
      <c r="J1052" s="1" t="s">
        <v>2066</v>
      </c>
    </row>
    <row r="1053" spans="1:10" ht="16.5" customHeight="1">
      <c r="A1053" s="26" t="s">
        <v>314</v>
      </c>
      <c r="B1053" s="32"/>
      <c r="C1053" s="32"/>
      <c r="D1053" s="7">
        <v>0</v>
      </c>
      <c r="E1053" s="7">
        <v>0</v>
      </c>
      <c r="F1053" s="7">
        <f t="shared" si="48"/>
        <v>0</v>
      </c>
      <c r="G1053" s="7">
        <f t="shared" si="49"/>
        <v>0</v>
      </c>
      <c r="H1053" s="7">
        <f t="shared" si="50"/>
        <v>0</v>
      </c>
      <c r="J1053" s="1" t="s">
        <v>2067</v>
      </c>
    </row>
    <row r="1054" spans="1:10" ht="16.5" customHeight="1">
      <c r="A1054" s="26" t="s">
        <v>2068</v>
      </c>
      <c r="B1054" s="32"/>
      <c r="C1054" s="32"/>
      <c r="D1054" s="7">
        <v>0</v>
      </c>
      <c r="E1054" s="7">
        <v>0</v>
      </c>
      <c r="F1054" s="7">
        <f t="shared" si="48"/>
        <v>0</v>
      </c>
      <c r="G1054" s="7">
        <f t="shared" si="49"/>
        <v>0</v>
      </c>
      <c r="H1054" s="7">
        <f t="shared" si="50"/>
        <v>0</v>
      </c>
      <c r="J1054" s="1" t="s">
        <v>2069</v>
      </c>
    </row>
    <row r="1055" spans="1:10" ht="16.5" customHeight="1">
      <c r="A1055" s="26" t="s">
        <v>2070</v>
      </c>
      <c r="B1055" s="32"/>
      <c r="C1055" s="32"/>
      <c r="D1055" s="7">
        <v>0</v>
      </c>
      <c r="E1055" s="7">
        <v>0</v>
      </c>
      <c r="F1055" s="7">
        <f t="shared" si="48"/>
        <v>0</v>
      </c>
      <c r="G1055" s="7">
        <f t="shared" si="49"/>
        <v>0</v>
      </c>
      <c r="H1055" s="7">
        <f t="shared" si="50"/>
        <v>0</v>
      </c>
      <c r="J1055" s="1" t="s">
        <v>2071</v>
      </c>
    </row>
    <row r="1056" spans="1:10" ht="16.5" customHeight="1">
      <c r="A1056" s="26" t="s">
        <v>2072</v>
      </c>
      <c r="B1056" s="32"/>
      <c r="C1056" s="32"/>
      <c r="D1056" s="7">
        <v>0</v>
      </c>
      <c r="E1056" s="7">
        <v>0</v>
      </c>
      <c r="F1056" s="7">
        <f t="shared" si="48"/>
        <v>0</v>
      </c>
      <c r="G1056" s="7">
        <f t="shared" si="49"/>
        <v>0</v>
      </c>
      <c r="H1056" s="7">
        <f t="shared" si="50"/>
        <v>0</v>
      </c>
      <c r="J1056" s="1" t="s">
        <v>2073</v>
      </c>
    </row>
    <row r="1057" spans="1:10" ht="16.5" customHeight="1">
      <c r="A1057" s="26" t="s">
        <v>2074</v>
      </c>
      <c r="B1057" s="32"/>
      <c r="C1057" s="32"/>
      <c r="D1057" s="7">
        <v>0</v>
      </c>
      <c r="E1057" s="7">
        <v>0</v>
      </c>
      <c r="F1057" s="7">
        <f t="shared" si="48"/>
        <v>0</v>
      </c>
      <c r="G1057" s="7">
        <f t="shared" si="49"/>
        <v>0</v>
      </c>
      <c r="H1057" s="7">
        <f t="shared" si="50"/>
        <v>0</v>
      </c>
      <c r="J1057" s="1" t="s">
        <v>2075</v>
      </c>
    </row>
    <row r="1058" spans="1:10" ht="16.5" customHeight="1">
      <c r="A1058" s="26" t="s">
        <v>321</v>
      </c>
      <c r="B1058" s="32"/>
      <c r="C1058" s="32"/>
      <c r="D1058" s="7">
        <v>0</v>
      </c>
      <c r="E1058" s="7">
        <v>0</v>
      </c>
      <c r="F1058" s="7">
        <f t="shared" si="48"/>
        <v>0</v>
      </c>
      <c r="G1058" s="7">
        <f t="shared" si="49"/>
        <v>0</v>
      </c>
      <c r="H1058" s="7">
        <f t="shared" si="50"/>
        <v>0</v>
      </c>
      <c r="J1058" s="1" t="s">
        <v>2076</v>
      </c>
    </row>
    <row r="1059" spans="1:10" ht="16.5" customHeight="1">
      <c r="A1059" s="26" t="s">
        <v>2077</v>
      </c>
      <c r="B1059" s="32"/>
      <c r="C1059" s="32"/>
      <c r="D1059" s="7">
        <v>0</v>
      </c>
      <c r="E1059" s="7">
        <v>1</v>
      </c>
      <c r="F1059" s="7">
        <f t="shared" si="48"/>
        <v>0</v>
      </c>
      <c r="G1059" s="7">
        <f t="shared" si="49"/>
        <v>0</v>
      </c>
      <c r="H1059" s="7">
        <f t="shared" si="50"/>
        <v>0</v>
      </c>
      <c r="J1059" s="1" t="s">
        <v>2078</v>
      </c>
    </row>
    <row r="1060" spans="1:10" ht="16.5" customHeight="1">
      <c r="A1060" s="26" t="s">
        <v>2079</v>
      </c>
      <c r="B1060" s="7">
        <v>67</v>
      </c>
      <c r="C1060" s="7">
        <v>18</v>
      </c>
      <c r="D1060" s="7">
        <v>0</v>
      </c>
      <c r="E1060" s="7">
        <v>18</v>
      </c>
      <c r="F1060" s="7">
        <f t="shared" si="48"/>
        <v>26.865671641791046</v>
      </c>
      <c r="G1060" s="7">
        <f t="shared" si="49"/>
        <v>100</v>
      </c>
      <c r="H1060" s="7">
        <f t="shared" si="50"/>
        <v>0</v>
      </c>
      <c r="J1060" s="1" t="s">
        <v>2080</v>
      </c>
    </row>
    <row r="1061" spans="1:10" ht="16.5" customHeight="1">
      <c r="A1061" s="26" t="s">
        <v>312</v>
      </c>
      <c r="B1061" s="32"/>
      <c r="C1061" s="32"/>
      <c r="D1061" s="7">
        <v>0</v>
      </c>
      <c r="E1061" s="7">
        <v>0</v>
      </c>
      <c r="F1061" s="7">
        <f t="shared" si="48"/>
        <v>0</v>
      </c>
      <c r="G1061" s="7">
        <f t="shared" si="49"/>
        <v>0</v>
      </c>
      <c r="H1061" s="7">
        <f t="shared" si="50"/>
        <v>0</v>
      </c>
      <c r="J1061" s="1" t="s">
        <v>2081</v>
      </c>
    </row>
    <row r="1062" spans="1:10" ht="16.5" customHeight="1">
      <c r="A1062" s="26" t="s">
        <v>313</v>
      </c>
      <c r="B1062" s="32"/>
      <c r="C1062" s="32"/>
      <c r="D1062" s="7">
        <v>0</v>
      </c>
      <c r="E1062" s="7">
        <v>0</v>
      </c>
      <c r="F1062" s="7">
        <f t="shared" si="48"/>
        <v>0</v>
      </c>
      <c r="G1062" s="7">
        <f t="shared" si="49"/>
        <v>0</v>
      </c>
      <c r="H1062" s="7">
        <f t="shared" si="50"/>
        <v>0</v>
      </c>
      <c r="J1062" s="1" t="s">
        <v>2082</v>
      </c>
    </row>
    <row r="1063" spans="1:10" ht="16.5" customHeight="1">
      <c r="A1063" s="26" t="s">
        <v>314</v>
      </c>
      <c r="B1063" s="32"/>
      <c r="C1063" s="32"/>
      <c r="D1063" s="7">
        <v>0</v>
      </c>
      <c r="E1063" s="7">
        <v>0</v>
      </c>
      <c r="F1063" s="7">
        <f t="shared" si="48"/>
        <v>0</v>
      </c>
      <c r="G1063" s="7">
        <f t="shared" si="49"/>
        <v>0</v>
      </c>
      <c r="H1063" s="7">
        <f t="shared" si="50"/>
        <v>0</v>
      </c>
      <c r="J1063" s="1" t="s">
        <v>2083</v>
      </c>
    </row>
    <row r="1064" spans="1:10" ht="16.5" customHeight="1">
      <c r="A1064" s="26" t="s">
        <v>2084</v>
      </c>
      <c r="B1064" s="32"/>
      <c r="C1064" s="32"/>
      <c r="D1064" s="7">
        <v>0</v>
      </c>
      <c r="E1064" s="7">
        <v>0</v>
      </c>
      <c r="F1064" s="7">
        <f t="shared" si="48"/>
        <v>0</v>
      </c>
      <c r="G1064" s="7">
        <f t="shared" si="49"/>
        <v>0</v>
      </c>
      <c r="H1064" s="7">
        <f t="shared" si="50"/>
        <v>0</v>
      </c>
      <c r="J1064" s="1" t="s">
        <v>2085</v>
      </c>
    </row>
    <row r="1065" spans="1:10" ht="16.5" customHeight="1">
      <c r="A1065" s="26" t="s">
        <v>2086</v>
      </c>
      <c r="B1065" s="32"/>
      <c r="C1065" s="32"/>
      <c r="D1065" s="7">
        <v>0</v>
      </c>
      <c r="E1065" s="7">
        <v>18</v>
      </c>
      <c r="F1065" s="7">
        <f t="shared" si="48"/>
        <v>0</v>
      </c>
      <c r="G1065" s="7">
        <f t="shared" si="49"/>
        <v>0</v>
      </c>
      <c r="H1065" s="7">
        <f t="shared" si="50"/>
        <v>0</v>
      </c>
      <c r="J1065" s="1" t="s">
        <v>2087</v>
      </c>
    </row>
    <row r="1066" spans="1:10" ht="16.5" customHeight="1">
      <c r="A1066" s="26" t="s">
        <v>2088</v>
      </c>
      <c r="B1066" s="7">
        <v>7</v>
      </c>
      <c r="C1066" s="7">
        <v>0</v>
      </c>
      <c r="D1066" s="7">
        <v>0</v>
      </c>
      <c r="E1066" s="7">
        <v>0</v>
      </c>
      <c r="F1066" s="7">
        <f t="shared" si="48"/>
        <v>0</v>
      </c>
      <c r="G1066" s="7">
        <f t="shared" si="49"/>
        <v>0</v>
      </c>
      <c r="H1066" s="7">
        <f t="shared" si="50"/>
        <v>0</v>
      </c>
      <c r="J1066" s="1" t="s">
        <v>2089</v>
      </c>
    </row>
    <row r="1067" spans="1:10" ht="16.5" customHeight="1">
      <c r="A1067" s="26" t="s">
        <v>2090</v>
      </c>
      <c r="B1067" s="32"/>
      <c r="C1067" s="32"/>
      <c r="D1067" s="7">
        <v>0</v>
      </c>
      <c r="E1067" s="7">
        <v>0</v>
      </c>
      <c r="F1067" s="7">
        <f t="shared" si="48"/>
        <v>0</v>
      </c>
      <c r="G1067" s="7">
        <f t="shared" si="49"/>
        <v>0</v>
      </c>
      <c r="H1067" s="7">
        <f t="shared" si="50"/>
        <v>0</v>
      </c>
      <c r="J1067" s="1" t="s">
        <v>2091</v>
      </c>
    </row>
    <row r="1068" spans="1:10" ht="16.5" customHeight="1">
      <c r="A1068" s="26" t="s">
        <v>2092</v>
      </c>
      <c r="B1068" s="32"/>
      <c r="C1068" s="32"/>
      <c r="D1068" s="7">
        <v>0</v>
      </c>
      <c r="E1068" s="7">
        <v>0</v>
      </c>
      <c r="F1068" s="7">
        <f t="shared" si="48"/>
        <v>0</v>
      </c>
      <c r="G1068" s="7">
        <f t="shared" si="49"/>
        <v>0</v>
      </c>
      <c r="H1068" s="7">
        <f t="shared" si="50"/>
        <v>0</v>
      </c>
      <c r="J1068" s="1" t="s">
        <v>2093</v>
      </c>
    </row>
    <row r="1069" spans="1:10" ht="16.5" customHeight="1">
      <c r="A1069" s="26" t="s">
        <v>280</v>
      </c>
      <c r="B1069" s="7">
        <v>66</v>
      </c>
      <c r="C1069" s="7">
        <v>10</v>
      </c>
      <c r="D1069" s="7">
        <v>0</v>
      </c>
      <c r="E1069" s="7">
        <v>10</v>
      </c>
      <c r="F1069" s="7">
        <f t="shared" si="48"/>
        <v>15.151515151515152</v>
      </c>
      <c r="G1069" s="7">
        <f t="shared" si="49"/>
        <v>100</v>
      </c>
      <c r="H1069" s="7">
        <f t="shared" si="50"/>
        <v>0</v>
      </c>
      <c r="J1069" s="1" t="s">
        <v>2094</v>
      </c>
    </row>
    <row r="1070" spans="1:10" ht="16.5" customHeight="1">
      <c r="A1070" s="26" t="s">
        <v>2095</v>
      </c>
      <c r="B1070" s="7">
        <v>66</v>
      </c>
      <c r="C1070" s="7">
        <v>0</v>
      </c>
      <c r="D1070" s="7">
        <v>0</v>
      </c>
      <c r="E1070" s="7">
        <v>0</v>
      </c>
      <c r="F1070" s="7">
        <f t="shared" si="48"/>
        <v>0</v>
      </c>
      <c r="G1070" s="7">
        <f t="shared" si="49"/>
        <v>0</v>
      </c>
      <c r="H1070" s="7">
        <f t="shared" si="50"/>
        <v>0</v>
      </c>
      <c r="J1070" s="1" t="s">
        <v>2096</v>
      </c>
    </row>
    <row r="1071" spans="1:10" ht="16.5" customHeight="1">
      <c r="A1071" s="26" t="s">
        <v>312</v>
      </c>
      <c r="B1071" s="32"/>
      <c r="C1071" s="32"/>
      <c r="D1071" s="7">
        <v>0</v>
      </c>
      <c r="E1071" s="7">
        <v>0</v>
      </c>
      <c r="F1071" s="7">
        <f t="shared" si="48"/>
        <v>0</v>
      </c>
      <c r="G1071" s="7">
        <f t="shared" si="49"/>
        <v>0</v>
      </c>
      <c r="H1071" s="7">
        <f t="shared" si="50"/>
        <v>0</v>
      </c>
      <c r="J1071" s="1" t="s">
        <v>2097</v>
      </c>
    </row>
    <row r="1072" spans="1:10" ht="16.5" customHeight="1">
      <c r="A1072" s="26" t="s">
        <v>313</v>
      </c>
      <c r="B1072" s="32"/>
      <c r="C1072" s="32"/>
      <c r="D1072" s="7">
        <v>0</v>
      </c>
      <c r="E1072" s="7">
        <v>0</v>
      </c>
      <c r="F1072" s="7">
        <f t="shared" si="48"/>
        <v>0</v>
      </c>
      <c r="G1072" s="7">
        <f t="shared" si="49"/>
        <v>0</v>
      </c>
      <c r="H1072" s="7">
        <f t="shared" si="50"/>
        <v>0</v>
      </c>
      <c r="J1072" s="1" t="s">
        <v>2098</v>
      </c>
    </row>
    <row r="1073" spans="1:10" ht="16.5" customHeight="1">
      <c r="A1073" s="26" t="s">
        <v>314</v>
      </c>
      <c r="B1073" s="32"/>
      <c r="C1073" s="32"/>
      <c r="D1073" s="7">
        <v>0</v>
      </c>
      <c r="E1073" s="7">
        <v>0</v>
      </c>
      <c r="F1073" s="7">
        <f t="shared" si="48"/>
        <v>0</v>
      </c>
      <c r="G1073" s="7">
        <f t="shared" si="49"/>
        <v>0</v>
      </c>
      <c r="H1073" s="7">
        <f t="shared" si="50"/>
        <v>0</v>
      </c>
      <c r="J1073" s="1" t="s">
        <v>2099</v>
      </c>
    </row>
    <row r="1074" spans="1:10" ht="16.5" customHeight="1">
      <c r="A1074" s="26" t="s">
        <v>2100</v>
      </c>
      <c r="B1074" s="32"/>
      <c r="C1074" s="32"/>
      <c r="D1074" s="7">
        <v>0</v>
      </c>
      <c r="E1074" s="7">
        <v>0</v>
      </c>
      <c r="F1074" s="7">
        <f t="shared" si="48"/>
        <v>0</v>
      </c>
      <c r="G1074" s="7">
        <f t="shared" si="49"/>
        <v>0</v>
      </c>
      <c r="H1074" s="7">
        <f t="shared" si="50"/>
        <v>0</v>
      </c>
      <c r="J1074" s="1" t="s">
        <v>2101</v>
      </c>
    </row>
    <row r="1075" spans="1:10" ht="16.5" customHeight="1">
      <c r="A1075" s="26" t="s">
        <v>321</v>
      </c>
      <c r="B1075" s="32"/>
      <c r="C1075" s="32"/>
      <c r="D1075" s="7">
        <v>0</v>
      </c>
      <c r="E1075" s="7">
        <v>0</v>
      </c>
      <c r="F1075" s="7">
        <f t="shared" si="48"/>
        <v>0</v>
      </c>
      <c r="G1075" s="7">
        <f t="shared" si="49"/>
        <v>0</v>
      </c>
      <c r="H1075" s="7">
        <f t="shared" si="50"/>
        <v>0</v>
      </c>
      <c r="J1075" s="1" t="s">
        <v>2102</v>
      </c>
    </row>
    <row r="1076" spans="1:10" ht="16.5" customHeight="1">
      <c r="A1076" s="26" t="s">
        <v>2103</v>
      </c>
      <c r="B1076" s="32"/>
      <c r="C1076" s="32"/>
      <c r="D1076" s="7">
        <v>0</v>
      </c>
      <c r="E1076" s="7">
        <v>0</v>
      </c>
      <c r="F1076" s="7">
        <f t="shared" si="48"/>
        <v>0</v>
      </c>
      <c r="G1076" s="7">
        <f t="shared" si="49"/>
        <v>0</v>
      </c>
      <c r="H1076" s="7">
        <f t="shared" si="50"/>
        <v>0</v>
      </c>
      <c r="J1076" s="1" t="s">
        <v>2104</v>
      </c>
    </row>
    <row r="1077" spans="1:10" ht="16.5" customHeight="1">
      <c r="A1077" s="26" t="s">
        <v>2105</v>
      </c>
      <c r="B1077" s="7">
        <v>0</v>
      </c>
      <c r="C1077" s="7">
        <v>10</v>
      </c>
      <c r="D1077" s="7">
        <v>0</v>
      </c>
      <c r="E1077" s="7">
        <v>10</v>
      </c>
      <c r="F1077" s="7">
        <f t="shared" si="48"/>
        <v>0</v>
      </c>
      <c r="G1077" s="7">
        <f t="shared" si="49"/>
        <v>100</v>
      </c>
      <c r="H1077" s="7">
        <f t="shared" si="50"/>
        <v>0</v>
      </c>
      <c r="J1077" s="1" t="s">
        <v>2106</v>
      </c>
    </row>
    <row r="1078" spans="1:10" ht="16.5" customHeight="1">
      <c r="A1078" s="26" t="s">
        <v>2107</v>
      </c>
      <c r="B1078" s="32"/>
      <c r="C1078" s="32"/>
      <c r="D1078" s="7">
        <v>0</v>
      </c>
      <c r="E1078" s="7">
        <v>0</v>
      </c>
      <c r="F1078" s="7">
        <f t="shared" si="48"/>
        <v>0</v>
      </c>
      <c r="G1078" s="7">
        <f t="shared" si="49"/>
        <v>0</v>
      </c>
      <c r="H1078" s="7">
        <f t="shared" si="50"/>
        <v>0</v>
      </c>
      <c r="J1078" s="1" t="s">
        <v>2108</v>
      </c>
    </row>
    <row r="1079" spans="1:10" ht="16.5" customHeight="1">
      <c r="A1079" s="26" t="s">
        <v>2109</v>
      </c>
      <c r="B1079" s="32"/>
      <c r="C1079" s="32"/>
      <c r="D1079" s="7">
        <v>0</v>
      </c>
      <c r="E1079" s="7">
        <v>0</v>
      </c>
      <c r="F1079" s="7">
        <f t="shared" si="48"/>
        <v>0</v>
      </c>
      <c r="G1079" s="7">
        <f t="shared" si="49"/>
        <v>0</v>
      </c>
      <c r="H1079" s="7">
        <f t="shared" si="50"/>
        <v>0</v>
      </c>
      <c r="J1079" s="1" t="s">
        <v>2110</v>
      </c>
    </row>
    <row r="1080" spans="1:10" ht="16.5" customHeight="1">
      <c r="A1080" s="26" t="s">
        <v>2111</v>
      </c>
      <c r="B1080" s="32"/>
      <c r="C1080" s="32"/>
      <c r="D1080" s="7">
        <v>0</v>
      </c>
      <c r="E1080" s="7">
        <v>0</v>
      </c>
      <c r="F1080" s="7">
        <f t="shared" si="48"/>
        <v>0</v>
      </c>
      <c r="G1080" s="7">
        <f t="shared" si="49"/>
        <v>0</v>
      </c>
      <c r="H1080" s="7">
        <f t="shared" si="50"/>
        <v>0</v>
      </c>
      <c r="J1080" s="1" t="s">
        <v>2112</v>
      </c>
    </row>
    <row r="1081" spans="1:10" ht="16.5" customHeight="1">
      <c r="A1081" s="26" t="s">
        <v>2113</v>
      </c>
      <c r="B1081" s="32"/>
      <c r="C1081" s="32"/>
      <c r="D1081" s="7">
        <v>0</v>
      </c>
      <c r="E1081" s="7">
        <v>0</v>
      </c>
      <c r="F1081" s="7">
        <f t="shared" si="48"/>
        <v>0</v>
      </c>
      <c r="G1081" s="7">
        <f t="shared" si="49"/>
        <v>0</v>
      </c>
      <c r="H1081" s="7">
        <f t="shared" si="50"/>
        <v>0</v>
      </c>
      <c r="J1081" s="1" t="s">
        <v>2114</v>
      </c>
    </row>
    <row r="1082" spans="1:10" ht="16.5" customHeight="1">
      <c r="A1082" s="26" t="s">
        <v>2115</v>
      </c>
      <c r="B1082" s="32"/>
      <c r="C1082" s="32"/>
      <c r="D1082" s="7">
        <v>0</v>
      </c>
      <c r="E1082" s="7">
        <v>0</v>
      </c>
      <c r="F1082" s="7">
        <f t="shared" si="48"/>
        <v>0</v>
      </c>
      <c r="G1082" s="7">
        <f t="shared" si="49"/>
        <v>0</v>
      </c>
      <c r="H1082" s="7">
        <f t="shared" si="50"/>
        <v>0</v>
      </c>
      <c r="J1082" s="1" t="s">
        <v>2116</v>
      </c>
    </row>
    <row r="1083" spans="1:10" ht="16.5" customHeight="1">
      <c r="A1083" s="26" t="s">
        <v>2117</v>
      </c>
      <c r="B1083" s="32"/>
      <c r="C1083" s="32"/>
      <c r="D1083" s="7">
        <v>0</v>
      </c>
      <c r="E1083" s="7">
        <v>0</v>
      </c>
      <c r="F1083" s="7">
        <f t="shared" si="48"/>
        <v>0</v>
      </c>
      <c r="G1083" s="7">
        <f t="shared" si="49"/>
        <v>0</v>
      </c>
      <c r="H1083" s="7">
        <f t="shared" si="50"/>
        <v>0</v>
      </c>
      <c r="J1083" s="1" t="s">
        <v>2118</v>
      </c>
    </row>
    <row r="1084" spans="1:10" ht="16.5" customHeight="1">
      <c r="A1084" s="26" t="s">
        <v>2119</v>
      </c>
      <c r="B1084" s="32"/>
      <c r="C1084" s="32"/>
      <c r="D1084" s="7">
        <v>0</v>
      </c>
      <c r="E1084" s="7">
        <v>0</v>
      </c>
      <c r="F1084" s="7">
        <f t="shared" si="48"/>
        <v>0</v>
      </c>
      <c r="G1084" s="7">
        <f t="shared" si="49"/>
        <v>0</v>
      </c>
      <c r="H1084" s="7">
        <f t="shared" si="50"/>
        <v>0</v>
      </c>
      <c r="J1084" s="1" t="s">
        <v>2120</v>
      </c>
    </row>
    <row r="1085" spans="1:10" ht="16.5" customHeight="1">
      <c r="A1085" s="26" t="s">
        <v>2121</v>
      </c>
      <c r="B1085" s="32"/>
      <c r="C1085" s="32"/>
      <c r="D1085" s="7">
        <v>0</v>
      </c>
      <c r="E1085" s="7">
        <v>0</v>
      </c>
      <c r="F1085" s="7">
        <f t="shared" si="48"/>
        <v>0</v>
      </c>
      <c r="G1085" s="7">
        <f t="shared" si="49"/>
        <v>0</v>
      </c>
      <c r="H1085" s="7">
        <f t="shared" si="50"/>
        <v>0</v>
      </c>
      <c r="J1085" s="1" t="s">
        <v>2122</v>
      </c>
    </row>
    <row r="1086" spans="1:10" ht="16.5" customHeight="1">
      <c r="A1086" s="26" t="s">
        <v>2123</v>
      </c>
      <c r="B1086" s="32"/>
      <c r="C1086" s="32"/>
      <c r="D1086" s="7">
        <v>0</v>
      </c>
      <c r="E1086" s="7">
        <v>10</v>
      </c>
      <c r="F1086" s="7">
        <f t="shared" si="48"/>
        <v>0</v>
      </c>
      <c r="G1086" s="7">
        <f t="shared" si="49"/>
        <v>0</v>
      </c>
      <c r="H1086" s="7">
        <f t="shared" si="50"/>
        <v>0</v>
      </c>
      <c r="J1086" s="1" t="s">
        <v>2124</v>
      </c>
    </row>
    <row r="1087" spans="1:10" ht="16.5" customHeight="1">
      <c r="A1087" s="26" t="s">
        <v>2125</v>
      </c>
      <c r="B1087" s="7">
        <v>0</v>
      </c>
      <c r="C1087" s="7">
        <v>0</v>
      </c>
      <c r="D1087" s="7">
        <v>0</v>
      </c>
      <c r="E1087" s="7">
        <v>0</v>
      </c>
      <c r="F1087" s="7">
        <f t="shared" si="48"/>
        <v>0</v>
      </c>
      <c r="G1087" s="7">
        <f t="shared" si="49"/>
        <v>0</v>
      </c>
      <c r="H1087" s="7">
        <f t="shared" si="50"/>
        <v>0</v>
      </c>
      <c r="J1087" s="1" t="s">
        <v>2126</v>
      </c>
    </row>
    <row r="1088" spans="1:10" ht="16.5" customHeight="1">
      <c r="A1088" s="26" t="s">
        <v>2127</v>
      </c>
      <c r="B1088" s="32"/>
      <c r="C1088" s="32"/>
      <c r="D1088" s="7">
        <v>0</v>
      </c>
      <c r="E1088" s="7">
        <v>0</v>
      </c>
      <c r="F1088" s="7">
        <f t="shared" si="48"/>
        <v>0</v>
      </c>
      <c r="G1088" s="7">
        <f t="shared" si="49"/>
        <v>0</v>
      </c>
      <c r="H1088" s="7">
        <f t="shared" si="50"/>
        <v>0</v>
      </c>
      <c r="J1088" s="1" t="s">
        <v>2128</v>
      </c>
    </row>
    <row r="1089" spans="1:10" ht="16.5" customHeight="1">
      <c r="A1089" s="26" t="s">
        <v>2129</v>
      </c>
      <c r="B1089" s="32"/>
      <c r="C1089" s="32"/>
      <c r="D1089" s="7">
        <v>0</v>
      </c>
      <c r="E1089" s="7">
        <v>0</v>
      </c>
      <c r="F1089" s="7">
        <f t="shared" si="48"/>
        <v>0</v>
      </c>
      <c r="G1089" s="7">
        <f t="shared" si="49"/>
        <v>0</v>
      </c>
      <c r="H1089" s="7">
        <f t="shared" si="50"/>
        <v>0</v>
      </c>
      <c r="J1089" s="1" t="s">
        <v>2130</v>
      </c>
    </row>
    <row r="1090" spans="1:10" ht="16.5" customHeight="1">
      <c r="A1090" s="26" t="s">
        <v>2131</v>
      </c>
      <c r="B1090" s="32"/>
      <c r="C1090" s="32"/>
      <c r="D1090" s="7">
        <v>0</v>
      </c>
      <c r="E1090" s="7">
        <v>0</v>
      </c>
      <c r="F1090" s="7">
        <f t="shared" si="48"/>
        <v>0</v>
      </c>
      <c r="G1090" s="7">
        <f t="shared" si="49"/>
        <v>0</v>
      </c>
      <c r="H1090" s="7">
        <f t="shared" si="50"/>
        <v>0</v>
      </c>
      <c r="J1090" s="1" t="s">
        <v>2132</v>
      </c>
    </row>
    <row r="1091" spans="1:10" ht="16.5" customHeight="1">
      <c r="A1091" s="26" t="s">
        <v>2133</v>
      </c>
      <c r="B1091" s="32"/>
      <c r="C1091" s="32"/>
      <c r="D1091" s="7">
        <v>0</v>
      </c>
      <c r="E1091" s="7">
        <v>0</v>
      </c>
      <c r="F1091" s="7">
        <f t="shared" si="48"/>
        <v>0</v>
      </c>
      <c r="G1091" s="7">
        <f t="shared" si="49"/>
        <v>0</v>
      </c>
      <c r="H1091" s="7">
        <f t="shared" si="50"/>
        <v>0</v>
      </c>
      <c r="J1091" s="1" t="s">
        <v>2134</v>
      </c>
    </row>
    <row r="1092" spans="1:10" ht="16.5" customHeight="1">
      <c r="A1092" s="26" t="s">
        <v>2135</v>
      </c>
      <c r="B1092" s="32"/>
      <c r="C1092" s="32"/>
      <c r="D1092" s="7">
        <v>0</v>
      </c>
      <c r="E1092" s="7">
        <v>0</v>
      </c>
      <c r="F1092" s="7">
        <f aca="true" t="shared" si="51" ref="F1092:F1155">IF(B1092&lt;&gt;0,(E1092/B1092)*100,0)</f>
        <v>0</v>
      </c>
      <c r="G1092" s="7">
        <f aca="true" t="shared" si="52" ref="G1092:G1155">IF(C1092&lt;&gt;0,(E1092/C1092)*100,0)</f>
        <v>0</v>
      </c>
      <c r="H1092" s="7">
        <f aca="true" t="shared" si="53" ref="H1092:H1155">IF(D1092&lt;&gt;0,(E1092/D1092)*100,0)</f>
        <v>0</v>
      </c>
      <c r="J1092" s="1" t="s">
        <v>2136</v>
      </c>
    </row>
    <row r="1093" spans="1:10" ht="16.5" customHeight="1">
      <c r="A1093" s="26" t="s">
        <v>2137</v>
      </c>
      <c r="B1093" s="7">
        <v>0</v>
      </c>
      <c r="C1093" s="7">
        <v>0</v>
      </c>
      <c r="D1093" s="7">
        <v>0</v>
      </c>
      <c r="E1093" s="7">
        <v>0</v>
      </c>
      <c r="F1093" s="7">
        <f t="shared" si="51"/>
        <v>0</v>
      </c>
      <c r="G1093" s="7">
        <f t="shared" si="52"/>
        <v>0</v>
      </c>
      <c r="H1093" s="7">
        <f t="shared" si="53"/>
        <v>0</v>
      </c>
      <c r="J1093" s="1" t="s">
        <v>2138</v>
      </c>
    </row>
    <row r="1094" spans="1:10" ht="16.5" customHeight="1">
      <c r="A1094" s="26" t="s">
        <v>2139</v>
      </c>
      <c r="B1094" s="32"/>
      <c r="C1094" s="32"/>
      <c r="D1094" s="7">
        <v>0</v>
      </c>
      <c r="E1094" s="7">
        <v>0</v>
      </c>
      <c r="F1094" s="7">
        <f t="shared" si="51"/>
        <v>0</v>
      </c>
      <c r="G1094" s="7">
        <f t="shared" si="52"/>
        <v>0</v>
      </c>
      <c r="H1094" s="7">
        <f t="shared" si="53"/>
        <v>0</v>
      </c>
      <c r="J1094" s="1" t="s">
        <v>2140</v>
      </c>
    </row>
    <row r="1095" spans="1:10" ht="16.5" customHeight="1">
      <c r="A1095" s="26" t="s">
        <v>2141</v>
      </c>
      <c r="B1095" s="32"/>
      <c r="C1095" s="32"/>
      <c r="D1095" s="7">
        <v>0</v>
      </c>
      <c r="E1095" s="7">
        <v>0</v>
      </c>
      <c r="F1095" s="7">
        <f t="shared" si="51"/>
        <v>0</v>
      </c>
      <c r="G1095" s="7">
        <f t="shared" si="52"/>
        <v>0</v>
      </c>
      <c r="H1095" s="7">
        <f t="shared" si="53"/>
        <v>0</v>
      </c>
      <c r="J1095" s="1" t="s">
        <v>2142</v>
      </c>
    </row>
    <row r="1096" spans="1:10" ht="16.5" customHeight="1">
      <c r="A1096" s="26" t="s">
        <v>2143</v>
      </c>
      <c r="B1096" s="7">
        <v>0</v>
      </c>
      <c r="C1096" s="7">
        <v>0</v>
      </c>
      <c r="D1096" s="7">
        <v>0</v>
      </c>
      <c r="E1096" s="7">
        <v>0</v>
      </c>
      <c r="F1096" s="7">
        <f t="shared" si="51"/>
        <v>0</v>
      </c>
      <c r="G1096" s="7">
        <f t="shared" si="52"/>
        <v>0</v>
      </c>
      <c r="H1096" s="7">
        <f t="shared" si="53"/>
        <v>0</v>
      </c>
      <c r="J1096" s="1" t="s">
        <v>2144</v>
      </c>
    </row>
    <row r="1097" spans="1:10" ht="16.5" customHeight="1">
      <c r="A1097" s="26" t="s">
        <v>2145</v>
      </c>
      <c r="B1097" s="32"/>
      <c r="C1097" s="32"/>
      <c r="D1097" s="7">
        <v>0</v>
      </c>
      <c r="E1097" s="7">
        <v>0</v>
      </c>
      <c r="F1097" s="7">
        <f t="shared" si="51"/>
        <v>0</v>
      </c>
      <c r="G1097" s="7">
        <f t="shared" si="52"/>
        <v>0</v>
      </c>
      <c r="H1097" s="7">
        <f t="shared" si="53"/>
        <v>0</v>
      </c>
      <c r="J1097" s="1" t="s">
        <v>2146</v>
      </c>
    </row>
    <row r="1098" spans="1:10" ht="16.5" customHeight="1">
      <c r="A1098" s="26" t="s">
        <v>281</v>
      </c>
      <c r="B1098" s="7">
        <v>0</v>
      </c>
      <c r="C1098" s="7">
        <v>0</v>
      </c>
      <c r="D1098" s="7">
        <v>0</v>
      </c>
      <c r="E1098" s="7">
        <v>0</v>
      </c>
      <c r="F1098" s="7">
        <f t="shared" si="51"/>
        <v>0</v>
      </c>
      <c r="G1098" s="7">
        <f t="shared" si="52"/>
        <v>0</v>
      </c>
      <c r="H1098" s="7">
        <f t="shared" si="53"/>
        <v>0</v>
      </c>
      <c r="J1098" s="1" t="s">
        <v>2147</v>
      </c>
    </row>
    <row r="1099" spans="1:10" ht="16.5" customHeight="1">
      <c r="A1099" s="26" t="s">
        <v>2148</v>
      </c>
      <c r="B1099" s="7">
        <v>0</v>
      </c>
      <c r="C1099" s="7">
        <v>0</v>
      </c>
      <c r="D1099" s="7">
        <v>0</v>
      </c>
      <c r="E1099" s="7">
        <v>0</v>
      </c>
      <c r="F1099" s="7">
        <f t="shared" si="51"/>
        <v>0</v>
      </c>
      <c r="G1099" s="7">
        <f t="shared" si="52"/>
        <v>0</v>
      </c>
      <c r="H1099" s="7">
        <f t="shared" si="53"/>
        <v>0</v>
      </c>
      <c r="J1099" s="1" t="s">
        <v>2149</v>
      </c>
    </row>
    <row r="1100" spans="1:10" ht="16.5" customHeight="1">
      <c r="A1100" s="26" t="s">
        <v>2150</v>
      </c>
      <c r="B1100" s="7">
        <v>0</v>
      </c>
      <c r="C1100" s="7">
        <v>0</v>
      </c>
      <c r="D1100" s="7">
        <v>0</v>
      </c>
      <c r="E1100" s="7">
        <v>0</v>
      </c>
      <c r="F1100" s="7">
        <f t="shared" si="51"/>
        <v>0</v>
      </c>
      <c r="G1100" s="7">
        <f t="shared" si="52"/>
        <v>0</v>
      </c>
      <c r="H1100" s="7">
        <f t="shared" si="53"/>
        <v>0</v>
      </c>
      <c r="J1100" s="1" t="s">
        <v>2151</v>
      </c>
    </row>
    <row r="1101" spans="1:10" ht="16.5" customHeight="1">
      <c r="A1101" s="26" t="s">
        <v>2152</v>
      </c>
      <c r="B1101" s="7">
        <v>0</v>
      </c>
      <c r="C1101" s="7">
        <v>0</v>
      </c>
      <c r="D1101" s="7">
        <v>0</v>
      </c>
      <c r="E1101" s="7">
        <v>0</v>
      </c>
      <c r="F1101" s="7">
        <f t="shared" si="51"/>
        <v>0</v>
      </c>
      <c r="G1101" s="7">
        <f t="shared" si="52"/>
        <v>0</v>
      </c>
      <c r="H1101" s="7">
        <f t="shared" si="53"/>
        <v>0</v>
      </c>
      <c r="J1101" s="1" t="s">
        <v>2153</v>
      </c>
    </row>
    <row r="1102" spans="1:10" ht="16.5" customHeight="1">
      <c r="A1102" s="26" t="s">
        <v>2154</v>
      </c>
      <c r="B1102" s="7">
        <v>0</v>
      </c>
      <c r="C1102" s="7">
        <v>0</v>
      </c>
      <c r="D1102" s="7">
        <v>0</v>
      </c>
      <c r="E1102" s="7">
        <v>0</v>
      </c>
      <c r="F1102" s="7">
        <f t="shared" si="51"/>
        <v>0</v>
      </c>
      <c r="G1102" s="7">
        <f t="shared" si="52"/>
        <v>0</v>
      </c>
      <c r="H1102" s="7">
        <f t="shared" si="53"/>
        <v>0</v>
      </c>
      <c r="J1102" s="1" t="s">
        <v>2155</v>
      </c>
    </row>
    <row r="1103" spans="1:10" ht="16.5" customHeight="1">
      <c r="A1103" s="26" t="s">
        <v>2156</v>
      </c>
      <c r="B1103" s="7">
        <v>0</v>
      </c>
      <c r="C1103" s="7">
        <v>0</v>
      </c>
      <c r="D1103" s="7">
        <v>0</v>
      </c>
      <c r="E1103" s="7">
        <v>0</v>
      </c>
      <c r="F1103" s="7">
        <f t="shared" si="51"/>
        <v>0</v>
      </c>
      <c r="G1103" s="7">
        <f t="shared" si="52"/>
        <v>0</v>
      </c>
      <c r="H1103" s="7">
        <f t="shared" si="53"/>
        <v>0</v>
      </c>
      <c r="J1103" s="1" t="s">
        <v>2157</v>
      </c>
    </row>
    <row r="1104" spans="1:10" ht="16.5" customHeight="1">
      <c r="A1104" s="26" t="s">
        <v>1606</v>
      </c>
      <c r="B1104" s="7">
        <v>0</v>
      </c>
      <c r="C1104" s="7">
        <v>0</v>
      </c>
      <c r="D1104" s="7">
        <v>0</v>
      </c>
      <c r="E1104" s="7">
        <v>0</v>
      </c>
      <c r="F1104" s="7">
        <f t="shared" si="51"/>
        <v>0</v>
      </c>
      <c r="G1104" s="7">
        <f t="shared" si="52"/>
        <v>0</v>
      </c>
      <c r="H1104" s="7">
        <f t="shared" si="53"/>
        <v>0</v>
      </c>
      <c r="J1104" s="1" t="s">
        <v>2158</v>
      </c>
    </row>
    <row r="1105" spans="1:10" ht="16.5" customHeight="1">
      <c r="A1105" s="26" t="s">
        <v>2159</v>
      </c>
      <c r="B1105" s="7">
        <v>0</v>
      </c>
      <c r="C1105" s="7">
        <v>0</v>
      </c>
      <c r="D1105" s="7">
        <v>0</v>
      </c>
      <c r="E1105" s="7">
        <v>0</v>
      </c>
      <c r="F1105" s="7">
        <f t="shared" si="51"/>
        <v>0</v>
      </c>
      <c r="G1105" s="7">
        <f t="shared" si="52"/>
        <v>0</v>
      </c>
      <c r="H1105" s="7">
        <f t="shared" si="53"/>
        <v>0</v>
      </c>
      <c r="J1105" s="1" t="s">
        <v>2160</v>
      </c>
    </row>
    <row r="1106" spans="1:10" ht="16.5" customHeight="1">
      <c r="A1106" s="26" t="s">
        <v>2161</v>
      </c>
      <c r="B1106" s="7">
        <v>0</v>
      </c>
      <c r="C1106" s="7">
        <v>0</v>
      </c>
      <c r="D1106" s="7">
        <v>0</v>
      </c>
      <c r="E1106" s="7">
        <v>0</v>
      </c>
      <c r="F1106" s="7">
        <f t="shared" si="51"/>
        <v>0</v>
      </c>
      <c r="G1106" s="7">
        <f t="shared" si="52"/>
        <v>0</v>
      </c>
      <c r="H1106" s="7">
        <f t="shared" si="53"/>
        <v>0</v>
      </c>
      <c r="J1106" s="1" t="s">
        <v>2162</v>
      </c>
    </row>
    <row r="1107" spans="1:10" ht="16.5" customHeight="1">
      <c r="A1107" s="26" t="s">
        <v>2163</v>
      </c>
      <c r="B1107" s="7">
        <v>0</v>
      </c>
      <c r="C1107" s="7">
        <v>0</v>
      </c>
      <c r="D1107" s="7">
        <v>0</v>
      </c>
      <c r="E1107" s="7">
        <v>0</v>
      </c>
      <c r="F1107" s="7">
        <f t="shared" si="51"/>
        <v>0</v>
      </c>
      <c r="G1107" s="7">
        <f t="shared" si="52"/>
        <v>0</v>
      </c>
      <c r="H1107" s="7">
        <f t="shared" si="53"/>
        <v>0</v>
      </c>
      <c r="J1107" s="1" t="s">
        <v>2164</v>
      </c>
    </row>
    <row r="1108" spans="1:10" ht="16.5" customHeight="1">
      <c r="A1108" s="26" t="s">
        <v>282</v>
      </c>
      <c r="B1108" s="7">
        <v>1893</v>
      </c>
      <c r="C1108" s="7">
        <v>1117</v>
      </c>
      <c r="D1108" s="7">
        <v>0</v>
      </c>
      <c r="E1108" s="7">
        <v>1117</v>
      </c>
      <c r="F1108" s="7">
        <f t="shared" si="51"/>
        <v>59.00686740623349</v>
      </c>
      <c r="G1108" s="7">
        <f t="shared" si="52"/>
        <v>100</v>
      </c>
      <c r="H1108" s="7">
        <f t="shared" si="53"/>
        <v>0</v>
      </c>
      <c r="J1108" s="1" t="s">
        <v>2165</v>
      </c>
    </row>
    <row r="1109" spans="1:10" ht="16.5" customHeight="1">
      <c r="A1109" s="26" t="s">
        <v>2166</v>
      </c>
      <c r="B1109" s="7">
        <v>1720</v>
      </c>
      <c r="C1109" s="7">
        <v>956</v>
      </c>
      <c r="D1109" s="7">
        <v>0</v>
      </c>
      <c r="E1109" s="7">
        <v>956</v>
      </c>
      <c r="F1109" s="7">
        <f t="shared" si="51"/>
        <v>55.58139534883721</v>
      </c>
      <c r="G1109" s="7">
        <f t="shared" si="52"/>
        <v>100</v>
      </c>
      <c r="H1109" s="7">
        <f t="shared" si="53"/>
        <v>0</v>
      </c>
      <c r="J1109" s="1" t="s">
        <v>2167</v>
      </c>
    </row>
    <row r="1110" spans="1:10" ht="16.5" customHeight="1">
      <c r="A1110" s="26" t="s">
        <v>312</v>
      </c>
      <c r="B1110" s="32"/>
      <c r="C1110" s="32"/>
      <c r="D1110" s="7">
        <v>0</v>
      </c>
      <c r="E1110" s="7">
        <v>733</v>
      </c>
      <c r="F1110" s="7">
        <f t="shared" si="51"/>
        <v>0</v>
      </c>
      <c r="G1110" s="7">
        <f t="shared" si="52"/>
        <v>0</v>
      </c>
      <c r="H1110" s="7">
        <f t="shared" si="53"/>
        <v>0</v>
      </c>
      <c r="J1110" s="1" t="s">
        <v>2168</v>
      </c>
    </row>
    <row r="1111" spans="1:10" ht="16.5" customHeight="1">
      <c r="A1111" s="26" t="s">
        <v>313</v>
      </c>
      <c r="B1111" s="32"/>
      <c r="C1111" s="32"/>
      <c r="D1111" s="7">
        <v>0</v>
      </c>
      <c r="E1111" s="7">
        <v>0</v>
      </c>
      <c r="F1111" s="7">
        <f t="shared" si="51"/>
        <v>0</v>
      </c>
      <c r="G1111" s="7">
        <f t="shared" si="52"/>
        <v>0</v>
      </c>
      <c r="H1111" s="7">
        <f t="shared" si="53"/>
        <v>0</v>
      </c>
      <c r="J1111" s="1" t="s">
        <v>2169</v>
      </c>
    </row>
    <row r="1112" spans="1:10" ht="16.5" customHeight="1">
      <c r="A1112" s="26" t="s">
        <v>314</v>
      </c>
      <c r="B1112" s="32"/>
      <c r="C1112" s="32"/>
      <c r="D1112" s="7">
        <v>0</v>
      </c>
      <c r="E1112" s="7">
        <v>0</v>
      </c>
      <c r="F1112" s="7">
        <f t="shared" si="51"/>
        <v>0</v>
      </c>
      <c r="G1112" s="7">
        <f t="shared" si="52"/>
        <v>0</v>
      </c>
      <c r="H1112" s="7">
        <f t="shared" si="53"/>
        <v>0</v>
      </c>
      <c r="J1112" s="1" t="s">
        <v>2170</v>
      </c>
    </row>
    <row r="1113" spans="1:10" ht="16.5" customHeight="1">
      <c r="A1113" s="26" t="s">
        <v>2171</v>
      </c>
      <c r="B1113" s="32"/>
      <c r="C1113" s="32"/>
      <c r="D1113" s="7">
        <v>0</v>
      </c>
      <c r="E1113" s="7">
        <v>0</v>
      </c>
      <c r="F1113" s="7">
        <f t="shared" si="51"/>
        <v>0</v>
      </c>
      <c r="G1113" s="7">
        <f t="shared" si="52"/>
        <v>0</v>
      </c>
      <c r="H1113" s="7">
        <f t="shared" si="53"/>
        <v>0</v>
      </c>
      <c r="J1113" s="1" t="s">
        <v>2172</v>
      </c>
    </row>
    <row r="1114" spans="1:10" ht="16.5" customHeight="1">
      <c r="A1114" s="26" t="s">
        <v>2173</v>
      </c>
      <c r="B1114" s="32"/>
      <c r="C1114" s="32"/>
      <c r="D1114" s="7">
        <v>0</v>
      </c>
      <c r="E1114" s="7">
        <v>0</v>
      </c>
      <c r="F1114" s="7">
        <f t="shared" si="51"/>
        <v>0</v>
      </c>
      <c r="G1114" s="7">
        <f t="shared" si="52"/>
        <v>0</v>
      </c>
      <c r="H1114" s="7">
        <f t="shared" si="53"/>
        <v>0</v>
      </c>
      <c r="J1114" s="1" t="s">
        <v>2174</v>
      </c>
    </row>
    <row r="1115" spans="1:10" ht="16.5" customHeight="1">
      <c r="A1115" s="26" t="s">
        <v>2175</v>
      </c>
      <c r="B1115" s="32"/>
      <c r="C1115" s="32"/>
      <c r="D1115" s="7">
        <v>0</v>
      </c>
      <c r="E1115" s="7">
        <v>0</v>
      </c>
      <c r="F1115" s="7">
        <f t="shared" si="51"/>
        <v>0</v>
      </c>
      <c r="G1115" s="7">
        <f t="shared" si="52"/>
        <v>0</v>
      </c>
      <c r="H1115" s="7">
        <f t="shared" si="53"/>
        <v>0</v>
      </c>
      <c r="J1115" s="1" t="s">
        <v>2176</v>
      </c>
    </row>
    <row r="1116" spans="1:10" ht="16.5" customHeight="1">
      <c r="A1116" s="26" t="s">
        <v>2177</v>
      </c>
      <c r="B1116" s="32"/>
      <c r="C1116" s="32"/>
      <c r="D1116" s="7">
        <v>0</v>
      </c>
      <c r="E1116" s="7">
        <v>0</v>
      </c>
      <c r="F1116" s="7">
        <f t="shared" si="51"/>
        <v>0</v>
      </c>
      <c r="G1116" s="7">
        <f t="shared" si="52"/>
        <v>0</v>
      </c>
      <c r="H1116" s="7">
        <f t="shared" si="53"/>
        <v>0</v>
      </c>
      <c r="J1116" s="1" t="s">
        <v>2178</v>
      </c>
    </row>
    <row r="1117" spans="1:10" ht="16.5" customHeight="1">
      <c r="A1117" s="26" t="s">
        <v>2179</v>
      </c>
      <c r="B1117" s="32"/>
      <c r="C1117" s="32"/>
      <c r="D1117" s="7">
        <v>0</v>
      </c>
      <c r="E1117" s="7">
        <v>0</v>
      </c>
      <c r="F1117" s="7">
        <f t="shared" si="51"/>
        <v>0</v>
      </c>
      <c r="G1117" s="7">
        <f t="shared" si="52"/>
        <v>0</v>
      </c>
      <c r="H1117" s="7">
        <f t="shared" si="53"/>
        <v>0</v>
      </c>
      <c r="J1117" s="1" t="s">
        <v>2180</v>
      </c>
    </row>
    <row r="1118" spans="1:10" ht="16.5" customHeight="1">
      <c r="A1118" s="26" t="s">
        <v>2181</v>
      </c>
      <c r="B1118" s="32"/>
      <c r="C1118" s="32"/>
      <c r="D1118" s="7">
        <v>0</v>
      </c>
      <c r="E1118" s="7">
        <v>0</v>
      </c>
      <c r="F1118" s="7">
        <f t="shared" si="51"/>
        <v>0</v>
      </c>
      <c r="G1118" s="7">
        <f t="shared" si="52"/>
        <v>0</v>
      </c>
      <c r="H1118" s="7">
        <f t="shared" si="53"/>
        <v>0</v>
      </c>
      <c r="J1118" s="1" t="s">
        <v>2182</v>
      </c>
    </row>
    <row r="1119" spans="1:10" ht="16.5" customHeight="1">
      <c r="A1119" s="26" t="s">
        <v>2183</v>
      </c>
      <c r="B1119" s="32"/>
      <c r="C1119" s="32"/>
      <c r="D1119" s="7">
        <v>0</v>
      </c>
      <c r="E1119" s="7">
        <v>0</v>
      </c>
      <c r="F1119" s="7">
        <f t="shared" si="51"/>
        <v>0</v>
      </c>
      <c r="G1119" s="7">
        <f t="shared" si="52"/>
        <v>0</v>
      </c>
      <c r="H1119" s="7">
        <f t="shared" si="53"/>
        <v>0</v>
      </c>
      <c r="J1119" s="1" t="s">
        <v>2184</v>
      </c>
    </row>
    <row r="1120" spans="1:10" ht="16.5" customHeight="1">
      <c r="A1120" s="26" t="s">
        <v>2185</v>
      </c>
      <c r="B1120" s="32"/>
      <c r="C1120" s="32"/>
      <c r="D1120" s="7">
        <v>0</v>
      </c>
      <c r="E1120" s="7">
        <v>0</v>
      </c>
      <c r="F1120" s="7">
        <f t="shared" si="51"/>
        <v>0</v>
      </c>
      <c r="G1120" s="7">
        <f t="shared" si="52"/>
        <v>0</v>
      </c>
      <c r="H1120" s="7">
        <f t="shared" si="53"/>
        <v>0</v>
      </c>
      <c r="J1120" s="1" t="s">
        <v>2186</v>
      </c>
    </row>
    <row r="1121" spans="1:10" ht="16.5" customHeight="1">
      <c r="A1121" s="26" t="s">
        <v>2187</v>
      </c>
      <c r="B1121" s="32"/>
      <c r="C1121" s="32"/>
      <c r="D1121" s="7">
        <v>0</v>
      </c>
      <c r="E1121" s="7">
        <v>0</v>
      </c>
      <c r="F1121" s="7">
        <f t="shared" si="51"/>
        <v>0</v>
      </c>
      <c r="G1121" s="7">
        <f t="shared" si="52"/>
        <v>0</v>
      </c>
      <c r="H1121" s="7">
        <f t="shared" si="53"/>
        <v>0</v>
      </c>
      <c r="J1121" s="1" t="s">
        <v>2188</v>
      </c>
    </row>
    <row r="1122" spans="1:10" ht="16.5" customHeight="1">
      <c r="A1122" s="26" t="s">
        <v>2189</v>
      </c>
      <c r="B1122" s="32"/>
      <c r="C1122" s="32"/>
      <c r="D1122" s="7">
        <v>0</v>
      </c>
      <c r="E1122" s="7">
        <v>25</v>
      </c>
      <c r="F1122" s="7">
        <f t="shared" si="51"/>
        <v>0</v>
      </c>
      <c r="G1122" s="7">
        <f t="shared" si="52"/>
        <v>0</v>
      </c>
      <c r="H1122" s="7">
        <f t="shared" si="53"/>
        <v>0</v>
      </c>
      <c r="J1122" s="1" t="s">
        <v>2190</v>
      </c>
    </row>
    <row r="1123" spans="1:10" ht="16.5" customHeight="1">
      <c r="A1123" s="26" t="s">
        <v>2191</v>
      </c>
      <c r="B1123" s="32"/>
      <c r="C1123" s="32"/>
      <c r="D1123" s="7">
        <v>0</v>
      </c>
      <c r="E1123" s="7">
        <v>0</v>
      </c>
      <c r="F1123" s="7">
        <f t="shared" si="51"/>
        <v>0</v>
      </c>
      <c r="G1123" s="7">
        <f t="shared" si="52"/>
        <v>0</v>
      </c>
      <c r="H1123" s="7">
        <f t="shared" si="53"/>
        <v>0</v>
      </c>
      <c r="J1123" s="1" t="s">
        <v>2192</v>
      </c>
    </row>
    <row r="1124" spans="1:10" ht="16.5" customHeight="1">
      <c r="A1124" s="26" t="s">
        <v>2193</v>
      </c>
      <c r="B1124" s="32"/>
      <c r="C1124" s="32"/>
      <c r="D1124" s="7">
        <v>0</v>
      </c>
      <c r="E1124" s="7">
        <v>0</v>
      </c>
      <c r="F1124" s="7">
        <f t="shared" si="51"/>
        <v>0</v>
      </c>
      <c r="G1124" s="7">
        <f t="shared" si="52"/>
        <v>0</v>
      </c>
      <c r="H1124" s="7">
        <f t="shared" si="53"/>
        <v>0</v>
      </c>
      <c r="J1124" s="1" t="s">
        <v>2194</v>
      </c>
    </row>
    <row r="1125" spans="1:10" ht="16.5" customHeight="1">
      <c r="A1125" s="26" t="s">
        <v>2195</v>
      </c>
      <c r="B1125" s="32"/>
      <c r="C1125" s="32"/>
      <c r="D1125" s="7">
        <v>0</v>
      </c>
      <c r="E1125" s="7">
        <v>0</v>
      </c>
      <c r="F1125" s="7">
        <f t="shared" si="51"/>
        <v>0</v>
      </c>
      <c r="G1125" s="7">
        <f t="shared" si="52"/>
        <v>0</v>
      </c>
      <c r="H1125" s="7">
        <f t="shared" si="53"/>
        <v>0</v>
      </c>
      <c r="J1125" s="1" t="s">
        <v>2196</v>
      </c>
    </row>
    <row r="1126" spans="1:10" ht="16.5" customHeight="1">
      <c r="A1126" s="26" t="s">
        <v>321</v>
      </c>
      <c r="B1126" s="32"/>
      <c r="C1126" s="32"/>
      <c r="D1126" s="7">
        <v>0</v>
      </c>
      <c r="E1126" s="7">
        <v>198</v>
      </c>
      <c r="F1126" s="7">
        <f t="shared" si="51"/>
        <v>0</v>
      </c>
      <c r="G1126" s="7">
        <f t="shared" si="52"/>
        <v>0</v>
      </c>
      <c r="H1126" s="7">
        <f t="shared" si="53"/>
        <v>0</v>
      </c>
      <c r="J1126" s="1" t="s">
        <v>2197</v>
      </c>
    </row>
    <row r="1127" spans="1:10" ht="16.5" customHeight="1">
      <c r="A1127" s="26" t="s">
        <v>2198</v>
      </c>
      <c r="B1127" s="32"/>
      <c r="C1127" s="32"/>
      <c r="D1127" s="7">
        <v>0</v>
      </c>
      <c r="E1127" s="7">
        <v>0</v>
      </c>
      <c r="F1127" s="7">
        <f t="shared" si="51"/>
        <v>0</v>
      </c>
      <c r="G1127" s="7">
        <f t="shared" si="52"/>
        <v>0</v>
      </c>
      <c r="H1127" s="7">
        <f t="shared" si="53"/>
        <v>0</v>
      </c>
      <c r="J1127" s="1" t="s">
        <v>2199</v>
      </c>
    </row>
    <row r="1128" spans="1:10" ht="16.5" customHeight="1">
      <c r="A1128" s="26" t="s">
        <v>2200</v>
      </c>
      <c r="B1128" s="7">
        <v>0</v>
      </c>
      <c r="C1128" s="7">
        <v>0</v>
      </c>
      <c r="D1128" s="7">
        <v>0</v>
      </c>
      <c r="E1128" s="7">
        <v>0</v>
      </c>
      <c r="F1128" s="7">
        <f t="shared" si="51"/>
        <v>0</v>
      </c>
      <c r="G1128" s="7">
        <f t="shared" si="52"/>
        <v>0</v>
      </c>
      <c r="H1128" s="7">
        <f t="shared" si="53"/>
        <v>0</v>
      </c>
      <c r="J1128" s="1" t="s">
        <v>2201</v>
      </c>
    </row>
    <row r="1129" spans="1:10" ht="16.5" customHeight="1">
      <c r="A1129" s="26" t="s">
        <v>312</v>
      </c>
      <c r="B1129" s="32"/>
      <c r="C1129" s="32"/>
      <c r="D1129" s="7">
        <v>0</v>
      </c>
      <c r="E1129" s="7">
        <v>0</v>
      </c>
      <c r="F1129" s="7">
        <f t="shared" si="51"/>
        <v>0</v>
      </c>
      <c r="G1129" s="7">
        <f t="shared" si="52"/>
        <v>0</v>
      </c>
      <c r="H1129" s="7">
        <f t="shared" si="53"/>
        <v>0</v>
      </c>
      <c r="J1129" s="1" t="s">
        <v>2202</v>
      </c>
    </row>
    <row r="1130" spans="1:10" ht="16.5" customHeight="1">
      <c r="A1130" s="26" t="s">
        <v>313</v>
      </c>
      <c r="B1130" s="32"/>
      <c r="C1130" s="32"/>
      <c r="D1130" s="7">
        <v>0</v>
      </c>
      <c r="E1130" s="7">
        <v>0</v>
      </c>
      <c r="F1130" s="7">
        <f t="shared" si="51"/>
        <v>0</v>
      </c>
      <c r="G1130" s="7">
        <f t="shared" si="52"/>
        <v>0</v>
      </c>
      <c r="H1130" s="7">
        <f t="shared" si="53"/>
        <v>0</v>
      </c>
      <c r="J1130" s="1" t="s">
        <v>2203</v>
      </c>
    </row>
    <row r="1131" spans="1:10" ht="16.5" customHeight="1">
      <c r="A1131" s="26" t="s">
        <v>314</v>
      </c>
      <c r="B1131" s="32"/>
      <c r="C1131" s="32"/>
      <c r="D1131" s="7">
        <v>0</v>
      </c>
      <c r="E1131" s="7">
        <v>0</v>
      </c>
      <c r="F1131" s="7">
        <f t="shared" si="51"/>
        <v>0</v>
      </c>
      <c r="G1131" s="7">
        <f t="shared" si="52"/>
        <v>0</v>
      </c>
      <c r="H1131" s="7">
        <f t="shared" si="53"/>
        <v>0</v>
      </c>
      <c r="J1131" s="1" t="s">
        <v>2204</v>
      </c>
    </row>
    <row r="1132" spans="1:10" ht="16.5" customHeight="1">
      <c r="A1132" s="26" t="s">
        <v>2205</v>
      </c>
      <c r="B1132" s="32"/>
      <c r="C1132" s="32"/>
      <c r="D1132" s="7">
        <v>0</v>
      </c>
      <c r="E1132" s="7">
        <v>0</v>
      </c>
      <c r="F1132" s="7">
        <f t="shared" si="51"/>
        <v>0</v>
      </c>
      <c r="G1132" s="7">
        <f t="shared" si="52"/>
        <v>0</v>
      </c>
      <c r="H1132" s="7">
        <f t="shared" si="53"/>
        <v>0</v>
      </c>
      <c r="J1132" s="1" t="s">
        <v>2206</v>
      </c>
    </row>
    <row r="1133" spans="1:10" ht="16.5" customHeight="1">
      <c r="A1133" s="26" t="s">
        <v>2207</v>
      </c>
      <c r="B1133" s="32"/>
      <c r="C1133" s="32"/>
      <c r="D1133" s="7">
        <v>0</v>
      </c>
      <c r="E1133" s="7">
        <v>0</v>
      </c>
      <c r="F1133" s="7">
        <f t="shared" si="51"/>
        <v>0</v>
      </c>
      <c r="G1133" s="7">
        <f t="shared" si="52"/>
        <v>0</v>
      </c>
      <c r="H1133" s="7">
        <f t="shared" si="53"/>
        <v>0</v>
      </c>
      <c r="J1133" s="1" t="s">
        <v>2208</v>
      </c>
    </row>
    <row r="1134" spans="1:10" ht="16.5" customHeight="1">
      <c r="A1134" s="26" t="s">
        <v>2209</v>
      </c>
      <c r="B1134" s="32"/>
      <c r="C1134" s="32"/>
      <c r="D1134" s="7">
        <v>0</v>
      </c>
      <c r="E1134" s="7">
        <v>0</v>
      </c>
      <c r="F1134" s="7">
        <f t="shared" si="51"/>
        <v>0</v>
      </c>
      <c r="G1134" s="7">
        <f t="shared" si="52"/>
        <v>0</v>
      </c>
      <c r="H1134" s="7">
        <f t="shared" si="53"/>
        <v>0</v>
      </c>
      <c r="J1134" s="1" t="s">
        <v>2210</v>
      </c>
    </row>
    <row r="1135" spans="1:10" ht="16.5" customHeight="1">
      <c r="A1135" s="26" t="s">
        <v>2211</v>
      </c>
      <c r="B1135" s="32"/>
      <c r="C1135" s="32"/>
      <c r="D1135" s="7">
        <v>0</v>
      </c>
      <c r="E1135" s="7">
        <v>0</v>
      </c>
      <c r="F1135" s="7">
        <f t="shared" si="51"/>
        <v>0</v>
      </c>
      <c r="G1135" s="7">
        <f t="shared" si="52"/>
        <v>0</v>
      </c>
      <c r="H1135" s="7">
        <f t="shared" si="53"/>
        <v>0</v>
      </c>
      <c r="J1135" s="1" t="s">
        <v>2212</v>
      </c>
    </row>
    <row r="1136" spans="1:10" ht="16.5" customHeight="1">
      <c r="A1136" s="26" t="s">
        <v>2213</v>
      </c>
      <c r="B1136" s="32"/>
      <c r="C1136" s="32"/>
      <c r="D1136" s="7">
        <v>0</v>
      </c>
      <c r="E1136" s="7">
        <v>0</v>
      </c>
      <c r="F1136" s="7">
        <f t="shared" si="51"/>
        <v>0</v>
      </c>
      <c r="G1136" s="7">
        <f t="shared" si="52"/>
        <v>0</v>
      </c>
      <c r="H1136" s="7">
        <f t="shared" si="53"/>
        <v>0</v>
      </c>
      <c r="J1136" s="1" t="s">
        <v>2214</v>
      </c>
    </row>
    <row r="1137" spans="1:10" ht="16.5" customHeight="1">
      <c r="A1137" s="26" t="s">
        <v>2215</v>
      </c>
      <c r="B1137" s="32"/>
      <c r="C1137" s="32"/>
      <c r="D1137" s="7">
        <v>0</v>
      </c>
      <c r="E1137" s="7">
        <v>0</v>
      </c>
      <c r="F1137" s="7">
        <f t="shared" si="51"/>
        <v>0</v>
      </c>
      <c r="G1137" s="7">
        <f t="shared" si="52"/>
        <v>0</v>
      </c>
      <c r="H1137" s="7">
        <f t="shared" si="53"/>
        <v>0</v>
      </c>
      <c r="J1137" s="1" t="s">
        <v>2216</v>
      </c>
    </row>
    <row r="1138" spans="1:10" ht="16.5" customHeight="1">
      <c r="A1138" s="26" t="s">
        <v>2217</v>
      </c>
      <c r="B1138" s="32"/>
      <c r="C1138" s="32"/>
      <c r="D1138" s="7">
        <v>0</v>
      </c>
      <c r="E1138" s="7">
        <v>0</v>
      </c>
      <c r="F1138" s="7">
        <f t="shared" si="51"/>
        <v>0</v>
      </c>
      <c r="G1138" s="7">
        <f t="shared" si="52"/>
        <v>0</v>
      </c>
      <c r="H1138" s="7">
        <f t="shared" si="53"/>
        <v>0</v>
      </c>
      <c r="J1138" s="1" t="s">
        <v>2218</v>
      </c>
    </row>
    <row r="1139" spans="1:10" ht="16.5" customHeight="1">
      <c r="A1139" s="26" t="s">
        <v>2219</v>
      </c>
      <c r="B1139" s="32"/>
      <c r="C1139" s="32"/>
      <c r="D1139" s="7">
        <v>0</v>
      </c>
      <c r="E1139" s="7">
        <v>0</v>
      </c>
      <c r="F1139" s="7">
        <f t="shared" si="51"/>
        <v>0</v>
      </c>
      <c r="G1139" s="7">
        <f t="shared" si="52"/>
        <v>0</v>
      </c>
      <c r="H1139" s="7">
        <f t="shared" si="53"/>
        <v>0</v>
      </c>
      <c r="J1139" s="1" t="s">
        <v>2220</v>
      </c>
    </row>
    <row r="1140" spans="1:10" ht="16.5" customHeight="1">
      <c r="A1140" s="26" t="s">
        <v>2221</v>
      </c>
      <c r="B1140" s="32"/>
      <c r="C1140" s="32"/>
      <c r="D1140" s="7">
        <v>0</v>
      </c>
      <c r="E1140" s="7">
        <v>0</v>
      </c>
      <c r="F1140" s="7">
        <f t="shared" si="51"/>
        <v>0</v>
      </c>
      <c r="G1140" s="7">
        <f t="shared" si="52"/>
        <v>0</v>
      </c>
      <c r="H1140" s="7">
        <f t="shared" si="53"/>
        <v>0</v>
      </c>
      <c r="J1140" s="1" t="s">
        <v>2222</v>
      </c>
    </row>
    <row r="1141" spans="1:10" ht="16.5" customHeight="1">
      <c r="A1141" s="26" t="s">
        <v>2223</v>
      </c>
      <c r="B1141" s="32"/>
      <c r="C1141" s="32"/>
      <c r="D1141" s="7">
        <v>0</v>
      </c>
      <c r="E1141" s="7">
        <v>0</v>
      </c>
      <c r="F1141" s="7">
        <f t="shared" si="51"/>
        <v>0</v>
      </c>
      <c r="G1141" s="7">
        <f t="shared" si="52"/>
        <v>0</v>
      </c>
      <c r="H1141" s="7">
        <f t="shared" si="53"/>
        <v>0</v>
      </c>
      <c r="J1141" s="1" t="s">
        <v>2224</v>
      </c>
    </row>
    <row r="1142" spans="1:10" ht="16.5" customHeight="1">
      <c r="A1142" s="26" t="s">
        <v>2225</v>
      </c>
      <c r="B1142" s="32"/>
      <c r="C1142" s="32"/>
      <c r="D1142" s="7">
        <v>0</v>
      </c>
      <c r="E1142" s="7">
        <v>0</v>
      </c>
      <c r="F1142" s="7">
        <f t="shared" si="51"/>
        <v>0</v>
      </c>
      <c r="G1142" s="7">
        <f t="shared" si="52"/>
        <v>0</v>
      </c>
      <c r="H1142" s="7">
        <f t="shared" si="53"/>
        <v>0</v>
      </c>
      <c r="J1142" s="1" t="s">
        <v>2226</v>
      </c>
    </row>
    <row r="1143" spans="1:10" ht="16.5" customHeight="1">
      <c r="A1143" s="26" t="s">
        <v>2227</v>
      </c>
      <c r="B1143" s="32"/>
      <c r="C1143" s="32"/>
      <c r="D1143" s="7">
        <v>0</v>
      </c>
      <c r="E1143" s="7">
        <v>0</v>
      </c>
      <c r="F1143" s="7">
        <f t="shared" si="51"/>
        <v>0</v>
      </c>
      <c r="G1143" s="7">
        <f t="shared" si="52"/>
        <v>0</v>
      </c>
      <c r="H1143" s="7">
        <f t="shared" si="53"/>
        <v>0</v>
      </c>
      <c r="J1143" s="1" t="s">
        <v>2228</v>
      </c>
    </row>
    <row r="1144" spans="1:10" ht="16.5" customHeight="1">
      <c r="A1144" s="26" t="s">
        <v>2229</v>
      </c>
      <c r="B1144" s="32"/>
      <c r="C1144" s="32"/>
      <c r="D1144" s="7">
        <v>0</v>
      </c>
      <c r="E1144" s="7">
        <v>0</v>
      </c>
      <c r="F1144" s="7">
        <f t="shared" si="51"/>
        <v>0</v>
      </c>
      <c r="G1144" s="7">
        <f t="shared" si="52"/>
        <v>0</v>
      </c>
      <c r="H1144" s="7">
        <f t="shared" si="53"/>
        <v>0</v>
      </c>
      <c r="J1144" s="1" t="s">
        <v>2230</v>
      </c>
    </row>
    <row r="1145" spans="1:10" ht="16.5" customHeight="1">
      <c r="A1145" s="26" t="s">
        <v>321</v>
      </c>
      <c r="B1145" s="32"/>
      <c r="C1145" s="32"/>
      <c r="D1145" s="7">
        <v>0</v>
      </c>
      <c r="E1145" s="7">
        <v>0</v>
      </c>
      <c r="F1145" s="7">
        <f t="shared" si="51"/>
        <v>0</v>
      </c>
      <c r="G1145" s="7">
        <f t="shared" si="52"/>
        <v>0</v>
      </c>
      <c r="H1145" s="7">
        <f t="shared" si="53"/>
        <v>0</v>
      </c>
      <c r="J1145" s="1" t="s">
        <v>2231</v>
      </c>
    </row>
    <row r="1146" spans="1:10" ht="16.5" customHeight="1">
      <c r="A1146" s="26" t="s">
        <v>2232</v>
      </c>
      <c r="B1146" s="32"/>
      <c r="C1146" s="32"/>
      <c r="D1146" s="7">
        <v>0</v>
      </c>
      <c r="E1146" s="7">
        <v>0</v>
      </c>
      <c r="F1146" s="7">
        <f t="shared" si="51"/>
        <v>0</v>
      </c>
      <c r="G1146" s="7">
        <f t="shared" si="52"/>
        <v>0</v>
      </c>
      <c r="H1146" s="7">
        <f t="shared" si="53"/>
        <v>0</v>
      </c>
      <c r="J1146" s="1" t="s">
        <v>2233</v>
      </c>
    </row>
    <row r="1147" spans="1:10" ht="16.5" customHeight="1">
      <c r="A1147" s="26" t="s">
        <v>2234</v>
      </c>
      <c r="B1147" s="7">
        <v>0</v>
      </c>
      <c r="C1147" s="7">
        <v>0</v>
      </c>
      <c r="D1147" s="7">
        <v>0</v>
      </c>
      <c r="E1147" s="7">
        <v>0</v>
      </c>
      <c r="F1147" s="7">
        <f t="shared" si="51"/>
        <v>0</v>
      </c>
      <c r="G1147" s="7">
        <f t="shared" si="52"/>
        <v>0</v>
      </c>
      <c r="H1147" s="7">
        <f t="shared" si="53"/>
        <v>0</v>
      </c>
      <c r="J1147" s="1" t="s">
        <v>2235</v>
      </c>
    </row>
    <row r="1148" spans="1:10" ht="16.5" customHeight="1">
      <c r="A1148" s="26" t="s">
        <v>312</v>
      </c>
      <c r="B1148" s="32"/>
      <c r="C1148" s="32"/>
      <c r="D1148" s="7">
        <v>0</v>
      </c>
      <c r="E1148" s="7">
        <v>0</v>
      </c>
      <c r="F1148" s="7">
        <f t="shared" si="51"/>
        <v>0</v>
      </c>
      <c r="G1148" s="7">
        <f t="shared" si="52"/>
        <v>0</v>
      </c>
      <c r="H1148" s="7">
        <f t="shared" si="53"/>
        <v>0</v>
      </c>
      <c r="J1148" s="1" t="s">
        <v>2236</v>
      </c>
    </row>
    <row r="1149" spans="1:10" ht="16.5" customHeight="1">
      <c r="A1149" s="26" t="s">
        <v>313</v>
      </c>
      <c r="B1149" s="32"/>
      <c r="C1149" s="32"/>
      <c r="D1149" s="7">
        <v>0</v>
      </c>
      <c r="E1149" s="7">
        <v>0</v>
      </c>
      <c r="F1149" s="7">
        <f t="shared" si="51"/>
        <v>0</v>
      </c>
      <c r="G1149" s="7">
        <f t="shared" si="52"/>
        <v>0</v>
      </c>
      <c r="H1149" s="7">
        <f t="shared" si="53"/>
        <v>0</v>
      </c>
      <c r="J1149" s="1" t="s">
        <v>2237</v>
      </c>
    </row>
    <row r="1150" spans="1:10" ht="16.5" customHeight="1">
      <c r="A1150" s="26" t="s">
        <v>314</v>
      </c>
      <c r="B1150" s="32"/>
      <c r="C1150" s="32"/>
      <c r="D1150" s="7">
        <v>0</v>
      </c>
      <c r="E1150" s="7">
        <v>0</v>
      </c>
      <c r="F1150" s="7">
        <f t="shared" si="51"/>
        <v>0</v>
      </c>
      <c r="G1150" s="7">
        <f t="shared" si="52"/>
        <v>0</v>
      </c>
      <c r="H1150" s="7">
        <f t="shared" si="53"/>
        <v>0</v>
      </c>
      <c r="J1150" s="1" t="s">
        <v>2238</v>
      </c>
    </row>
    <row r="1151" spans="1:10" ht="16.5" customHeight="1">
      <c r="A1151" s="26" t="s">
        <v>2239</v>
      </c>
      <c r="B1151" s="32"/>
      <c r="C1151" s="32"/>
      <c r="D1151" s="7">
        <v>0</v>
      </c>
      <c r="E1151" s="7">
        <v>0</v>
      </c>
      <c r="F1151" s="7">
        <f t="shared" si="51"/>
        <v>0</v>
      </c>
      <c r="G1151" s="7">
        <f t="shared" si="52"/>
        <v>0</v>
      </c>
      <c r="H1151" s="7">
        <f t="shared" si="53"/>
        <v>0</v>
      </c>
      <c r="J1151" s="1" t="s">
        <v>2240</v>
      </c>
    </row>
    <row r="1152" spans="1:10" ht="16.5" customHeight="1">
      <c r="A1152" s="26" t="s">
        <v>2241</v>
      </c>
      <c r="B1152" s="32"/>
      <c r="C1152" s="32"/>
      <c r="D1152" s="7">
        <v>0</v>
      </c>
      <c r="E1152" s="7">
        <v>0</v>
      </c>
      <c r="F1152" s="7">
        <f t="shared" si="51"/>
        <v>0</v>
      </c>
      <c r="G1152" s="7">
        <f t="shared" si="52"/>
        <v>0</v>
      </c>
      <c r="H1152" s="7">
        <f t="shared" si="53"/>
        <v>0</v>
      </c>
      <c r="J1152" s="1" t="s">
        <v>2242</v>
      </c>
    </row>
    <row r="1153" spans="1:10" ht="16.5" customHeight="1">
      <c r="A1153" s="26" t="s">
        <v>2243</v>
      </c>
      <c r="B1153" s="32"/>
      <c r="C1153" s="32"/>
      <c r="D1153" s="7">
        <v>0</v>
      </c>
      <c r="E1153" s="7">
        <v>0</v>
      </c>
      <c r="F1153" s="7">
        <f t="shared" si="51"/>
        <v>0</v>
      </c>
      <c r="G1153" s="7">
        <f t="shared" si="52"/>
        <v>0</v>
      </c>
      <c r="H1153" s="7">
        <f t="shared" si="53"/>
        <v>0</v>
      </c>
      <c r="J1153" s="1" t="s">
        <v>2244</v>
      </c>
    </row>
    <row r="1154" spans="1:10" ht="16.5" customHeight="1">
      <c r="A1154" s="26" t="s">
        <v>321</v>
      </c>
      <c r="B1154" s="32"/>
      <c r="C1154" s="32"/>
      <c r="D1154" s="7">
        <v>0</v>
      </c>
      <c r="E1154" s="7">
        <v>0</v>
      </c>
      <c r="F1154" s="7">
        <f t="shared" si="51"/>
        <v>0</v>
      </c>
      <c r="G1154" s="7">
        <f t="shared" si="52"/>
        <v>0</v>
      </c>
      <c r="H1154" s="7">
        <f t="shared" si="53"/>
        <v>0</v>
      </c>
      <c r="J1154" s="1" t="s">
        <v>2245</v>
      </c>
    </row>
    <row r="1155" spans="1:10" ht="16.5" customHeight="1">
      <c r="A1155" s="26" t="s">
        <v>2246</v>
      </c>
      <c r="B1155" s="32"/>
      <c r="C1155" s="32"/>
      <c r="D1155" s="7">
        <v>0</v>
      </c>
      <c r="E1155" s="7">
        <v>0</v>
      </c>
      <c r="F1155" s="7">
        <f t="shared" si="51"/>
        <v>0</v>
      </c>
      <c r="G1155" s="7">
        <f t="shared" si="52"/>
        <v>0</v>
      </c>
      <c r="H1155" s="7">
        <f t="shared" si="53"/>
        <v>0</v>
      </c>
      <c r="J1155" s="1" t="s">
        <v>2247</v>
      </c>
    </row>
    <row r="1156" spans="1:10" ht="16.5" customHeight="1">
      <c r="A1156" s="26" t="s">
        <v>2248</v>
      </c>
      <c r="B1156" s="7">
        <v>95</v>
      </c>
      <c r="C1156" s="7">
        <v>161</v>
      </c>
      <c r="D1156" s="7">
        <v>0</v>
      </c>
      <c r="E1156" s="7">
        <v>161</v>
      </c>
      <c r="F1156" s="7">
        <f aca="true" t="shared" si="54" ref="F1156:F1219">IF(B1156&lt;&gt;0,(E1156/B1156)*100,0)</f>
        <v>169.4736842105263</v>
      </c>
      <c r="G1156" s="7">
        <f aca="true" t="shared" si="55" ref="G1156:G1219">IF(C1156&lt;&gt;0,(E1156/C1156)*100,0)</f>
        <v>100</v>
      </c>
      <c r="H1156" s="7">
        <f aca="true" t="shared" si="56" ref="H1156:H1219">IF(D1156&lt;&gt;0,(E1156/D1156)*100,0)</f>
        <v>0</v>
      </c>
      <c r="J1156" s="1" t="s">
        <v>2249</v>
      </c>
    </row>
    <row r="1157" spans="1:10" ht="16.5" customHeight="1">
      <c r="A1157" s="26" t="s">
        <v>312</v>
      </c>
      <c r="B1157" s="32"/>
      <c r="C1157" s="32"/>
      <c r="D1157" s="7">
        <v>0</v>
      </c>
      <c r="E1157" s="7">
        <v>0</v>
      </c>
      <c r="F1157" s="7">
        <f t="shared" si="54"/>
        <v>0</v>
      </c>
      <c r="G1157" s="7">
        <f t="shared" si="55"/>
        <v>0</v>
      </c>
      <c r="H1157" s="7">
        <f t="shared" si="56"/>
        <v>0</v>
      </c>
      <c r="J1157" s="1" t="s">
        <v>2250</v>
      </c>
    </row>
    <row r="1158" spans="1:10" ht="16.5" customHeight="1">
      <c r="A1158" s="26" t="s">
        <v>313</v>
      </c>
      <c r="B1158" s="32"/>
      <c r="C1158" s="32"/>
      <c r="D1158" s="7">
        <v>0</v>
      </c>
      <c r="E1158" s="7">
        <v>0</v>
      </c>
      <c r="F1158" s="7">
        <f t="shared" si="54"/>
        <v>0</v>
      </c>
      <c r="G1158" s="7">
        <f t="shared" si="55"/>
        <v>0</v>
      </c>
      <c r="H1158" s="7">
        <f t="shared" si="56"/>
        <v>0</v>
      </c>
      <c r="J1158" s="1" t="s">
        <v>2251</v>
      </c>
    </row>
    <row r="1159" spans="1:10" ht="16.5" customHeight="1">
      <c r="A1159" s="26" t="s">
        <v>314</v>
      </c>
      <c r="B1159" s="32"/>
      <c r="C1159" s="32"/>
      <c r="D1159" s="7">
        <v>0</v>
      </c>
      <c r="E1159" s="7">
        <v>0</v>
      </c>
      <c r="F1159" s="7">
        <f t="shared" si="54"/>
        <v>0</v>
      </c>
      <c r="G1159" s="7">
        <f t="shared" si="55"/>
        <v>0</v>
      </c>
      <c r="H1159" s="7">
        <f t="shared" si="56"/>
        <v>0</v>
      </c>
      <c r="J1159" s="1" t="s">
        <v>2252</v>
      </c>
    </row>
    <row r="1160" spans="1:10" ht="16.5" customHeight="1">
      <c r="A1160" s="26" t="s">
        <v>2253</v>
      </c>
      <c r="B1160" s="32"/>
      <c r="C1160" s="32"/>
      <c r="D1160" s="7">
        <v>0</v>
      </c>
      <c r="E1160" s="7">
        <v>109</v>
      </c>
      <c r="F1160" s="7">
        <f t="shared" si="54"/>
        <v>0</v>
      </c>
      <c r="G1160" s="7">
        <f t="shared" si="55"/>
        <v>0</v>
      </c>
      <c r="H1160" s="7">
        <f t="shared" si="56"/>
        <v>0</v>
      </c>
      <c r="J1160" s="1" t="s">
        <v>2254</v>
      </c>
    </row>
    <row r="1161" spans="1:10" ht="16.5" customHeight="1">
      <c r="A1161" s="26" t="s">
        <v>2255</v>
      </c>
      <c r="B1161" s="32"/>
      <c r="C1161" s="32"/>
      <c r="D1161" s="7">
        <v>0</v>
      </c>
      <c r="E1161" s="7">
        <v>0</v>
      </c>
      <c r="F1161" s="7">
        <f t="shared" si="54"/>
        <v>0</v>
      </c>
      <c r="G1161" s="7">
        <f t="shared" si="55"/>
        <v>0</v>
      </c>
      <c r="H1161" s="7">
        <f t="shared" si="56"/>
        <v>0</v>
      </c>
      <c r="J1161" s="1" t="s">
        <v>2256</v>
      </c>
    </row>
    <row r="1162" spans="1:10" ht="16.5" customHeight="1">
      <c r="A1162" s="26" t="s">
        <v>2257</v>
      </c>
      <c r="B1162" s="32"/>
      <c r="C1162" s="32"/>
      <c r="D1162" s="7">
        <v>0</v>
      </c>
      <c r="E1162" s="7">
        <v>0</v>
      </c>
      <c r="F1162" s="7">
        <f t="shared" si="54"/>
        <v>0</v>
      </c>
      <c r="G1162" s="7">
        <f t="shared" si="55"/>
        <v>0</v>
      </c>
      <c r="H1162" s="7">
        <f t="shared" si="56"/>
        <v>0</v>
      </c>
      <c r="J1162" s="1" t="s">
        <v>2258</v>
      </c>
    </row>
    <row r="1163" spans="1:10" ht="16.5" customHeight="1">
      <c r="A1163" s="26" t="s">
        <v>2259</v>
      </c>
      <c r="B1163" s="32"/>
      <c r="C1163" s="32"/>
      <c r="D1163" s="7">
        <v>0</v>
      </c>
      <c r="E1163" s="7">
        <v>0</v>
      </c>
      <c r="F1163" s="7">
        <f t="shared" si="54"/>
        <v>0</v>
      </c>
      <c r="G1163" s="7">
        <f t="shared" si="55"/>
        <v>0</v>
      </c>
      <c r="H1163" s="7">
        <f t="shared" si="56"/>
        <v>0</v>
      </c>
      <c r="J1163" s="1" t="s">
        <v>2260</v>
      </c>
    </row>
    <row r="1164" spans="1:10" ht="16.5" customHeight="1">
      <c r="A1164" s="26" t="s">
        <v>2261</v>
      </c>
      <c r="B1164" s="32"/>
      <c r="C1164" s="32"/>
      <c r="D1164" s="7">
        <v>0</v>
      </c>
      <c r="E1164" s="7">
        <v>52</v>
      </c>
      <c r="F1164" s="7">
        <f t="shared" si="54"/>
        <v>0</v>
      </c>
      <c r="G1164" s="7">
        <f t="shared" si="55"/>
        <v>0</v>
      </c>
      <c r="H1164" s="7">
        <f t="shared" si="56"/>
        <v>0</v>
      </c>
      <c r="J1164" s="1" t="s">
        <v>2262</v>
      </c>
    </row>
    <row r="1165" spans="1:10" ht="16.5" customHeight="1">
      <c r="A1165" s="26" t="s">
        <v>2263</v>
      </c>
      <c r="B1165" s="32"/>
      <c r="C1165" s="32"/>
      <c r="D1165" s="7">
        <v>0</v>
      </c>
      <c r="E1165" s="7">
        <v>0</v>
      </c>
      <c r="F1165" s="7">
        <f t="shared" si="54"/>
        <v>0</v>
      </c>
      <c r="G1165" s="7">
        <f t="shared" si="55"/>
        <v>0</v>
      </c>
      <c r="H1165" s="7">
        <f t="shared" si="56"/>
        <v>0</v>
      </c>
      <c r="J1165" s="1" t="s">
        <v>2264</v>
      </c>
    </row>
    <row r="1166" spans="1:10" ht="16.5" customHeight="1">
      <c r="A1166" s="26" t="s">
        <v>2265</v>
      </c>
      <c r="B1166" s="32"/>
      <c r="C1166" s="32"/>
      <c r="D1166" s="7">
        <v>0</v>
      </c>
      <c r="E1166" s="7">
        <v>0</v>
      </c>
      <c r="F1166" s="7">
        <f t="shared" si="54"/>
        <v>0</v>
      </c>
      <c r="G1166" s="7">
        <f t="shared" si="55"/>
        <v>0</v>
      </c>
      <c r="H1166" s="7">
        <f t="shared" si="56"/>
        <v>0</v>
      </c>
      <c r="J1166" s="1" t="s">
        <v>2266</v>
      </c>
    </row>
    <row r="1167" spans="1:10" ht="16.5" customHeight="1">
      <c r="A1167" s="26" t="s">
        <v>2267</v>
      </c>
      <c r="B1167" s="32"/>
      <c r="C1167" s="32"/>
      <c r="D1167" s="7">
        <v>0</v>
      </c>
      <c r="E1167" s="7">
        <v>0</v>
      </c>
      <c r="F1167" s="7">
        <f t="shared" si="54"/>
        <v>0</v>
      </c>
      <c r="G1167" s="7">
        <f t="shared" si="55"/>
        <v>0</v>
      </c>
      <c r="H1167" s="7">
        <f t="shared" si="56"/>
        <v>0</v>
      </c>
      <c r="J1167" s="1" t="s">
        <v>2268</v>
      </c>
    </row>
    <row r="1168" spans="1:10" ht="16.5" customHeight="1">
      <c r="A1168" s="26" t="s">
        <v>2269</v>
      </c>
      <c r="B1168" s="32"/>
      <c r="C1168" s="32"/>
      <c r="D1168" s="7">
        <v>0</v>
      </c>
      <c r="E1168" s="7">
        <v>0</v>
      </c>
      <c r="F1168" s="7">
        <f t="shared" si="54"/>
        <v>0</v>
      </c>
      <c r="G1168" s="7">
        <f t="shared" si="55"/>
        <v>0</v>
      </c>
      <c r="H1168" s="7">
        <f t="shared" si="56"/>
        <v>0</v>
      </c>
      <c r="J1168" s="1" t="s">
        <v>2270</v>
      </c>
    </row>
    <row r="1169" spans="1:10" ht="16.5" customHeight="1">
      <c r="A1169" s="26" t="s">
        <v>2271</v>
      </c>
      <c r="B1169" s="32"/>
      <c r="C1169" s="32"/>
      <c r="D1169" s="7">
        <v>0</v>
      </c>
      <c r="E1169" s="7">
        <v>0</v>
      </c>
      <c r="F1169" s="7">
        <f t="shared" si="54"/>
        <v>0</v>
      </c>
      <c r="G1169" s="7">
        <f t="shared" si="55"/>
        <v>0</v>
      </c>
      <c r="H1169" s="7">
        <f t="shared" si="56"/>
        <v>0</v>
      </c>
      <c r="J1169" s="1" t="s">
        <v>2272</v>
      </c>
    </row>
    <row r="1170" spans="1:10" ht="16.5" customHeight="1">
      <c r="A1170" s="26" t="s">
        <v>2273</v>
      </c>
      <c r="B1170" s="32"/>
      <c r="C1170" s="32"/>
      <c r="D1170" s="7">
        <v>0</v>
      </c>
      <c r="E1170" s="7">
        <v>0</v>
      </c>
      <c r="F1170" s="7">
        <f t="shared" si="54"/>
        <v>0</v>
      </c>
      <c r="G1170" s="7">
        <f t="shared" si="55"/>
        <v>0</v>
      </c>
      <c r="H1170" s="7">
        <f t="shared" si="56"/>
        <v>0</v>
      </c>
      <c r="J1170" s="1" t="s">
        <v>2274</v>
      </c>
    </row>
    <row r="1171" spans="1:10" ht="16.5" customHeight="1">
      <c r="A1171" s="26" t="s">
        <v>2275</v>
      </c>
      <c r="B1171" s="7">
        <v>78</v>
      </c>
      <c r="C1171" s="7">
        <v>0</v>
      </c>
      <c r="D1171" s="7">
        <v>0</v>
      </c>
      <c r="E1171" s="7">
        <v>0</v>
      </c>
      <c r="F1171" s="7">
        <f t="shared" si="54"/>
        <v>0</v>
      </c>
      <c r="G1171" s="7">
        <f t="shared" si="55"/>
        <v>0</v>
      </c>
      <c r="H1171" s="7">
        <f t="shared" si="56"/>
        <v>0</v>
      </c>
      <c r="J1171" s="1" t="s">
        <v>2276</v>
      </c>
    </row>
    <row r="1172" spans="1:10" ht="16.5" customHeight="1">
      <c r="A1172" s="26" t="s">
        <v>2277</v>
      </c>
      <c r="B1172" s="32"/>
      <c r="C1172" s="32"/>
      <c r="D1172" s="7">
        <v>0</v>
      </c>
      <c r="E1172" s="7">
        <v>0</v>
      </c>
      <c r="F1172" s="7">
        <f t="shared" si="54"/>
        <v>0</v>
      </c>
      <c r="G1172" s="7">
        <f t="shared" si="55"/>
        <v>0</v>
      </c>
      <c r="H1172" s="7">
        <f t="shared" si="56"/>
        <v>0</v>
      </c>
      <c r="J1172" s="1" t="s">
        <v>2278</v>
      </c>
    </row>
    <row r="1173" spans="1:10" ht="16.5" customHeight="1">
      <c r="A1173" s="26" t="s">
        <v>283</v>
      </c>
      <c r="B1173" s="7">
        <v>16545</v>
      </c>
      <c r="C1173" s="7">
        <v>4490</v>
      </c>
      <c r="D1173" s="7">
        <v>7867</v>
      </c>
      <c r="E1173" s="7">
        <v>4490</v>
      </c>
      <c r="F1173" s="7">
        <f t="shared" si="54"/>
        <v>27.13810818978543</v>
      </c>
      <c r="G1173" s="7">
        <f t="shared" si="55"/>
        <v>100</v>
      </c>
      <c r="H1173" s="7">
        <f t="shared" si="56"/>
        <v>57.073852802847334</v>
      </c>
      <c r="J1173" s="1" t="s">
        <v>2279</v>
      </c>
    </row>
    <row r="1174" spans="1:10" ht="16.5" customHeight="1">
      <c r="A1174" s="26" t="s">
        <v>2280</v>
      </c>
      <c r="B1174" s="7">
        <v>4846</v>
      </c>
      <c r="C1174" s="7">
        <v>212</v>
      </c>
      <c r="D1174" s="7">
        <v>7867</v>
      </c>
      <c r="E1174" s="7">
        <v>212</v>
      </c>
      <c r="F1174" s="7">
        <f t="shared" si="54"/>
        <v>4.374742055303343</v>
      </c>
      <c r="G1174" s="7">
        <f t="shared" si="55"/>
        <v>100</v>
      </c>
      <c r="H1174" s="7">
        <f t="shared" si="56"/>
        <v>2.6948010677513663</v>
      </c>
      <c r="J1174" s="1" t="s">
        <v>2281</v>
      </c>
    </row>
    <row r="1175" spans="1:10" ht="16.5" customHeight="1">
      <c r="A1175" s="26" t="s">
        <v>2282</v>
      </c>
      <c r="B1175" s="32"/>
      <c r="C1175" s="32"/>
      <c r="D1175" s="7">
        <v>0</v>
      </c>
      <c r="E1175" s="7">
        <v>0</v>
      </c>
      <c r="F1175" s="7">
        <f t="shared" si="54"/>
        <v>0</v>
      </c>
      <c r="G1175" s="7">
        <f t="shared" si="55"/>
        <v>0</v>
      </c>
      <c r="H1175" s="7">
        <f t="shared" si="56"/>
        <v>0</v>
      </c>
      <c r="J1175" s="1" t="s">
        <v>2283</v>
      </c>
    </row>
    <row r="1176" spans="1:10" ht="16.5" customHeight="1">
      <c r="A1176" s="26" t="s">
        <v>2284</v>
      </c>
      <c r="B1176" s="32"/>
      <c r="C1176" s="32"/>
      <c r="D1176" s="7">
        <v>0</v>
      </c>
      <c r="E1176" s="7">
        <v>0</v>
      </c>
      <c r="F1176" s="7">
        <f t="shared" si="54"/>
        <v>0</v>
      </c>
      <c r="G1176" s="7">
        <f t="shared" si="55"/>
        <v>0</v>
      </c>
      <c r="H1176" s="7">
        <f t="shared" si="56"/>
        <v>0</v>
      </c>
      <c r="J1176" s="1" t="s">
        <v>2285</v>
      </c>
    </row>
    <row r="1177" spans="1:10" ht="16.5" customHeight="1">
      <c r="A1177" s="26" t="s">
        <v>2286</v>
      </c>
      <c r="B1177" s="32"/>
      <c r="C1177" s="32"/>
      <c r="D1177" s="7">
        <v>0</v>
      </c>
      <c r="E1177" s="7">
        <v>0</v>
      </c>
      <c r="F1177" s="7">
        <f t="shared" si="54"/>
        <v>0</v>
      </c>
      <c r="G1177" s="7">
        <f t="shared" si="55"/>
        <v>0</v>
      </c>
      <c r="H1177" s="7">
        <f t="shared" si="56"/>
        <v>0</v>
      </c>
      <c r="J1177" s="1" t="s">
        <v>2287</v>
      </c>
    </row>
    <row r="1178" spans="1:10" ht="16.5" customHeight="1">
      <c r="A1178" s="26" t="s">
        <v>2288</v>
      </c>
      <c r="B1178" s="32"/>
      <c r="C1178" s="32"/>
      <c r="D1178" s="7">
        <v>0</v>
      </c>
      <c r="E1178" s="7">
        <v>0</v>
      </c>
      <c r="F1178" s="7">
        <f t="shared" si="54"/>
        <v>0</v>
      </c>
      <c r="G1178" s="7">
        <f t="shared" si="55"/>
        <v>0</v>
      </c>
      <c r="H1178" s="7">
        <f t="shared" si="56"/>
        <v>0</v>
      </c>
      <c r="J1178" s="1" t="s">
        <v>2289</v>
      </c>
    </row>
    <row r="1179" spans="1:10" ht="16.5" customHeight="1">
      <c r="A1179" s="26" t="s">
        <v>2290</v>
      </c>
      <c r="B1179" s="32"/>
      <c r="C1179" s="32"/>
      <c r="D1179" s="7">
        <v>7867</v>
      </c>
      <c r="E1179" s="7">
        <v>198</v>
      </c>
      <c r="F1179" s="7">
        <f t="shared" si="54"/>
        <v>0</v>
      </c>
      <c r="G1179" s="7">
        <f t="shared" si="55"/>
        <v>0</v>
      </c>
      <c r="H1179" s="7">
        <f t="shared" si="56"/>
        <v>2.516842506673446</v>
      </c>
      <c r="J1179" s="1" t="s">
        <v>2291</v>
      </c>
    </row>
    <row r="1180" spans="1:10" ht="16.5" customHeight="1">
      <c r="A1180" s="26" t="s">
        <v>2292</v>
      </c>
      <c r="B1180" s="32"/>
      <c r="C1180" s="32"/>
      <c r="D1180" s="7">
        <v>0</v>
      </c>
      <c r="E1180" s="7">
        <v>0</v>
      </c>
      <c r="F1180" s="7">
        <f t="shared" si="54"/>
        <v>0</v>
      </c>
      <c r="G1180" s="7">
        <f t="shared" si="55"/>
        <v>0</v>
      </c>
      <c r="H1180" s="7">
        <f t="shared" si="56"/>
        <v>0</v>
      </c>
      <c r="J1180" s="1" t="s">
        <v>2293</v>
      </c>
    </row>
    <row r="1181" spans="1:10" ht="16.5" customHeight="1">
      <c r="A1181" s="26" t="s">
        <v>2294</v>
      </c>
      <c r="B1181" s="32"/>
      <c r="C1181" s="32"/>
      <c r="D1181" s="7">
        <v>0</v>
      </c>
      <c r="E1181" s="7">
        <v>14</v>
      </c>
      <c r="F1181" s="7">
        <f t="shared" si="54"/>
        <v>0</v>
      </c>
      <c r="G1181" s="7">
        <f t="shared" si="55"/>
        <v>0</v>
      </c>
      <c r="H1181" s="7">
        <f t="shared" si="56"/>
        <v>0</v>
      </c>
      <c r="J1181" s="1" t="s">
        <v>2295</v>
      </c>
    </row>
    <row r="1182" spans="1:10" ht="16.5" customHeight="1">
      <c r="A1182" s="26" t="s">
        <v>2296</v>
      </c>
      <c r="B1182" s="32"/>
      <c r="C1182" s="32"/>
      <c r="D1182" s="7">
        <v>0</v>
      </c>
      <c r="E1182" s="7">
        <v>0</v>
      </c>
      <c r="F1182" s="7">
        <f t="shared" si="54"/>
        <v>0</v>
      </c>
      <c r="G1182" s="7">
        <f t="shared" si="55"/>
        <v>0</v>
      </c>
      <c r="H1182" s="7">
        <f t="shared" si="56"/>
        <v>0</v>
      </c>
      <c r="J1182" s="1" t="s">
        <v>2297</v>
      </c>
    </row>
    <row r="1183" spans="1:10" ht="16.5" customHeight="1">
      <c r="A1183" s="26" t="s">
        <v>2298</v>
      </c>
      <c r="B1183" s="7">
        <v>8333</v>
      </c>
      <c r="C1183" s="7">
        <v>4278</v>
      </c>
      <c r="D1183" s="7">
        <v>0</v>
      </c>
      <c r="E1183" s="7">
        <v>4278</v>
      </c>
      <c r="F1183" s="7">
        <f t="shared" si="54"/>
        <v>51.33805352214088</v>
      </c>
      <c r="G1183" s="7">
        <f t="shared" si="55"/>
        <v>100</v>
      </c>
      <c r="H1183" s="7">
        <f t="shared" si="56"/>
        <v>0</v>
      </c>
      <c r="J1183" s="1" t="s">
        <v>2299</v>
      </c>
    </row>
    <row r="1184" spans="1:10" ht="16.5" customHeight="1">
      <c r="A1184" s="26" t="s">
        <v>2300</v>
      </c>
      <c r="B1184" s="32"/>
      <c r="C1184" s="32"/>
      <c r="D1184" s="7">
        <v>0</v>
      </c>
      <c r="E1184" s="7">
        <v>4037</v>
      </c>
      <c r="F1184" s="7">
        <f t="shared" si="54"/>
        <v>0</v>
      </c>
      <c r="G1184" s="7">
        <f t="shared" si="55"/>
        <v>0</v>
      </c>
      <c r="H1184" s="7">
        <f t="shared" si="56"/>
        <v>0</v>
      </c>
      <c r="J1184" s="1" t="s">
        <v>2301</v>
      </c>
    </row>
    <row r="1185" spans="1:10" ht="16.5" customHeight="1">
      <c r="A1185" s="26" t="s">
        <v>2302</v>
      </c>
      <c r="B1185" s="32"/>
      <c r="C1185" s="32"/>
      <c r="D1185" s="7">
        <v>0</v>
      </c>
      <c r="E1185" s="7">
        <v>0</v>
      </c>
      <c r="F1185" s="7">
        <f t="shared" si="54"/>
        <v>0</v>
      </c>
      <c r="G1185" s="7">
        <f t="shared" si="55"/>
        <v>0</v>
      </c>
      <c r="H1185" s="7">
        <f t="shared" si="56"/>
        <v>0</v>
      </c>
      <c r="J1185" s="1" t="s">
        <v>2303</v>
      </c>
    </row>
    <row r="1186" spans="1:10" ht="16.5" customHeight="1">
      <c r="A1186" s="26" t="s">
        <v>2304</v>
      </c>
      <c r="B1186" s="32"/>
      <c r="C1186" s="32"/>
      <c r="D1186" s="7">
        <v>0</v>
      </c>
      <c r="E1186" s="7">
        <v>241</v>
      </c>
      <c r="F1186" s="7">
        <f t="shared" si="54"/>
        <v>0</v>
      </c>
      <c r="G1186" s="7">
        <f t="shared" si="55"/>
        <v>0</v>
      </c>
      <c r="H1186" s="7">
        <f t="shared" si="56"/>
        <v>0</v>
      </c>
      <c r="J1186" s="1" t="s">
        <v>2305</v>
      </c>
    </row>
    <row r="1187" spans="1:10" ht="16.5" customHeight="1">
      <c r="A1187" s="26" t="s">
        <v>2306</v>
      </c>
      <c r="B1187" s="7">
        <v>3366</v>
      </c>
      <c r="C1187" s="7">
        <v>0</v>
      </c>
      <c r="D1187" s="7">
        <v>0</v>
      </c>
      <c r="E1187" s="7">
        <v>0</v>
      </c>
      <c r="F1187" s="7">
        <f t="shared" si="54"/>
        <v>0</v>
      </c>
      <c r="G1187" s="7">
        <f t="shared" si="55"/>
        <v>0</v>
      </c>
      <c r="H1187" s="7">
        <f t="shared" si="56"/>
        <v>0</v>
      </c>
      <c r="J1187" s="1" t="s">
        <v>2307</v>
      </c>
    </row>
    <row r="1188" spans="1:10" ht="16.5" customHeight="1">
      <c r="A1188" s="26" t="s">
        <v>2308</v>
      </c>
      <c r="B1188" s="32"/>
      <c r="C1188" s="32"/>
      <c r="D1188" s="7">
        <v>0</v>
      </c>
      <c r="E1188" s="7">
        <v>0</v>
      </c>
      <c r="F1188" s="7">
        <f t="shared" si="54"/>
        <v>0</v>
      </c>
      <c r="G1188" s="7">
        <f t="shared" si="55"/>
        <v>0</v>
      </c>
      <c r="H1188" s="7">
        <f t="shared" si="56"/>
        <v>0</v>
      </c>
      <c r="J1188" s="1" t="s">
        <v>2309</v>
      </c>
    </row>
    <row r="1189" spans="1:10" ht="16.5" customHeight="1">
      <c r="A1189" s="26" t="s">
        <v>2310</v>
      </c>
      <c r="B1189" s="32"/>
      <c r="C1189" s="32"/>
      <c r="D1189" s="7">
        <v>0</v>
      </c>
      <c r="E1189" s="7">
        <v>0</v>
      </c>
      <c r="F1189" s="7">
        <f t="shared" si="54"/>
        <v>0</v>
      </c>
      <c r="G1189" s="7">
        <f t="shared" si="55"/>
        <v>0</v>
      </c>
      <c r="H1189" s="7">
        <f t="shared" si="56"/>
        <v>0</v>
      </c>
      <c r="J1189" s="1" t="s">
        <v>2311</v>
      </c>
    </row>
    <row r="1190" spans="1:10" ht="16.5" customHeight="1">
      <c r="A1190" s="26" t="s">
        <v>2312</v>
      </c>
      <c r="B1190" s="32"/>
      <c r="C1190" s="32"/>
      <c r="D1190" s="7">
        <v>0</v>
      </c>
      <c r="E1190" s="7">
        <v>0</v>
      </c>
      <c r="F1190" s="7">
        <f t="shared" si="54"/>
        <v>0</v>
      </c>
      <c r="G1190" s="7">
        <f t="shared" si="55"/>
        <v>0</v>
      </c>
      <c r="H1190" s="7">
        <f t="shared" si="56"/>
        <v>0</v>
      </c>
      <c r="J1190" s="1" t="s">
        <v>2313</v>
      </c>
    </row>
    <row r="1191" spans="1:10" ht="16.5" customHeight="1">
      <c r="A1191" s="26" t="s">
        <v>284</v>
      </c>
      <c r="B1191" s="7">
        <v>190</v>
      </c>
      <c r="C1191" s="7">
        <v>202</v>
      </c>
      <c r="D1191" s="7">
        <v>0</v>
      </c>
      <c r="E1191" s="7">
        <v>202</v>
      </c>
      <c r="F1191" s="7">
        <f t="shared" si="54"/>
        <v>106.3157894736842</v>
      </c>
      <c r="G1191" s="7">
        <f t="shared" si="55"/>
        <v>100</v>
      </c>
      <c r="H1191" s="7">
        <f t="shared" si="56"/>
        <v>0</v>
      </c>
      <c r="J1191" s="1" t="s">
        <v>2314</v>
      </c>
    </row>
    <row r="1192" spans="1:10" ht="16.5" customHeight="1">
      <c r="A1192" s="26" t="s">
        <v>2315</v>
      </c>
      <c r="B1192" s="7">
        <v>190</v>
      </c>
      <c r="C1192" s="7">
        <v>202</v>
      </c>
      <c r="D1192" s="7">
        <v>0</v>
      </c>
      <c r="E1192" s="7">
        <v>202</v>
      </c>
      <c r="F1192" s="7">
        <f t="shared" si="54"/>
        <v>106.3157894736842</v>
      </c>
      <c r="G1192" s="7">
        <f t="shared" si="55"/>
        <v>100</v>
      </c>
      <c r="H1192" s="7">
        <f t="shared" si="56"/>
        <v>0</v>
      </c>
      <c r="J1192" s="1" t="s">
        <v>2316</v>
      </c>
    </row>
    <row r="1193" spans="1:10" ht="16.5" customHeight="1">
      <c r="A1193" s="26" t="s">
        <v>312</v>
      </c>
      <c r="B1193" s="32"/>
      <c r="C1193" s="32"/>
      <c r="D1193" s="7">
        <v>0</v>
      </c>
      <c r="E1193" s="7">
        <v>122</v>
      </c>
      <c r="F1193" s="7">
        <f t="shared" si="54"/>
        <v>0</v>
      </c>
      <c r="G1193" s="7">
        <f t="shared" si="55"/>
        <v>0</v>
      </c>
      <c r="H1193" s="7">
        <f t="shared" si="56"/>
        <v>0</v>
      </c>
      <c r="J1193" s="1" t="s">
        <v>2317</v>
      </c>
    </row>
    <row r="1194" spans="1:10" ht="16.5" customHeight="1">
      <c r="A1194" s="26" t="s">
        <v>313</v>
      </c>
      <c r="B1194" s="32"/>
      <c r="C1194" s="32"/>
      <c r="D1194" s="7">
        <v>0</v>
      </c>
      <c r="E1194" s="7">
        <v>0</v>
      </c>
      <c r="F1194" s="7">
        <f t="shared" si="54"/>
        <v>0</v>
      </c>
      <c r="G1194" s="7">
        <f t="shared" si="55"/>
        <v>0</v>
      </c>
      <c r="H1194" s="7">
        <f t="shared" si="56"/>
        <v>0</v>
      </c>
      <c r="J1194" s="1" t="s">
        <v>2318</v>
      </c>
    </row>
    <row r="1195" spans="1:10" ht="16.5" customHeight="1">
      <c r="A1195" s="26" t="s">
        <v>314</v>
      </c>
      <c r="B1195" s="32"/>
      <c r="C1195" s="32"/>
      <c r="D1195" s="7">
        <v>0</v>
      </c>
      <c r="E1195" s="7">
        <v>0</v>
      </c>
      <c r="F1195" s="7">
        <f t="shared" si="54"/>
        <v>0</v>
      </c>
      <c r="G1195" s="7">
        <f t="shared" si="55"/>
        <v>0</v>
      </c>
      <c r="H1195" s="7">
        <f t="shared" si="56"/>
        <v>0</v>
      </c>
      <c r="J1195" s="1" t="s">
        <v>2319</v>
      </c>
    </row>
    <row r="1196" spans="1:10" ht="16.5" customHeight="1">
      <c r="A1196" s="26" t="s">
        <v>2320</v>
      </c>
      <c r="B1196" s="32"/>
      <c r="C1196" s="32"/>
      <c r="D1196" s="7">
        <v>0</v>
      </c>
      <c r="E1196" s="7">
        <v>0</v>
      </c>
      <c r="F1196" s="7">
        <f t="shared" si="54"/>
        <v>0</v>
      </c>
      <c r="G1196" s="7">
        <f t="shared" si="55"/>
        <v>0</v>
      </c>
      <c r="H1196" s="7">
        <f t="shared" si="56"/>
        <v>0</v>
      </c>
      <c r="J1196" s="1" t="s">
        <v>2321</v>
      </c>
    </row>
    <row r="1197" spans="1:10" ht="16.5" customHeight="1">
      <c r="A1197" s="26" t="s">
        <v>2322</v>
      </c>
      <c r="B1197" s="32"/>
      <c r="C1197" s="32"/>
      <c r="D1197" s="7">
        <v>0</v>
      </c>
      <c r="E1197" s="7">
        <v>0</v>
      </c>
      <c r="F1197" s="7">
        <f t="shared" si="54"/>
        <v>0</v>
      </c>
      <c r="G1197" s="7">
        <f t="shared" si="55"/>
        <v>0</v>
      </c>
      <c r="H1197" s="7">
        <f t="shared" si="56"/>
        <v>0</v>
      </c>
      <c r="J1197" s="1" t="s">
        <v>2323</v>
      </c>
    </row>
    <row r="1198" spans="1:10" ht="16.5" customHeight="1">
      <c r="A1198" s="26" t="s">
        <v>2324</v>
      </c>
      <c r="B1198" s="32"/>
      <c r="C1198" s="32"/>
      <c r="D1198" s="7">
        <v>0</v>
      </c>
      <c r="E1198" s="7">
        <v>0</v>
      </c>
      <c r="F1198" s="7">
        <f t="shared" si="54"/>
        <v>0</v>
      </c>
      <c r="G1198" s="7">
        <f t="shared" si="55"/>
        <v>0</v>
      </c>
      <c r="H1198" s="7">
        <f t="shared" si="56"/>
        <v>0</v>
      </c>
      <c r="J1198" s="1" t="s">
        <v>2325</v>
      </c>
    </row>
    <row r="1199" spans="1:10" ht="16.5" customHeight="1">
      <c r="A1199" s="26" t="s">
        <v>2326</v>
      </c>
      <c r="B1199" s="32"/>
      <c r="C1199" s="32"/>
      <c r="D1199" s="7">
        <v>0</v>
      </c>
      <c r="E1199" s="7">
        <v>0</v>
      </c>
      <c r="F1199" s="7">
        <f t="shared" si="54"/>
        <v>0</v>
      </c>
      <c r="G1199" s="7">
        <f t="shared" si="55"/>
        <v>0</v>
      </c>
      <c r="H1199" s="7">
        <f t="shared" si="56"/>
        <v>0</v>
      </c>
      <c r="J1199" s="1" t="s">
        <v>2327</v>
      </c>
    </row>
    <row r="1200" spans="1:10" ht="16.5" customHeight="1">
      <c r="A1200" s="26" t="s">
        <v>2328</v>
      </c>
      <c r="B1200" s="32"/>
      <c r="C1200" s="32"/>
      <c r="D1200" s="7">
        <v>0</v>
      </c>
      <c r="E1200" s="7">
        <v>0</v>
      </c>
      <c r="F1200" s="7">
        <f t="shared" si="54"/>
        <v>0</v>
      </c>
      <c r="G1200" s="7">
        <f t="shared" si="55"/>
        <v>0</v>
      </c>
      <c r="H1200" s="7">
        <f t="shared" si="56"/>
        <v>0</v>
      </c>
      <c r="J1200" s="1" t="s">
        <v>2329</v>
      </c>
    </row>
    <row r="1201" spans="1:10" ht="16.5" customHeight="1">
      <c r="A1201" s="26" t="s">
        <v>2330</v>
      </c>
      <c r="B1201" s="32"/>
      <c r="C1201" s="32"/>
      <c r="D1201" s="7">
        <v>0</v>
      </c>
      <c r="E1201" s="7">
        <v>0</v>
      </c>
      <c r="F1201" s="7">
        <f t="shared" si="54"/>
        <v>0</v>
      </c>
      <c r="G1201" s="7">
        <f t="shared" si="55"/>
        <v>0</v>
      </c>
      <c r="H1201" s="7">
        <f t="shared" si="56"/>
        <v>0</v>
      </c>
      <c r="J1201" s="1" t="s">
        <v>2331</v>
      </c>
    </row>
    <row r="1202" spans="1:10" ht="16.5" customHeight="1">
      <c r="A1202" s="26" t="s">
        <v>2332</v>
      </c>
      <c r="B1202" s="32"/>
      <c r="C1202" s="32"/>
      <c r="D1202" s="7">
        <v>0</v>
      </c>
      <c r="E1202" s="7">
        <v>0</v>
      </c>
      <c r="F1202" s="7">
        <f t="shared" si="54"/>
        <v>0</v>
      </c>
      <c r="G1202" s="7">
        <f t="shared" si="55"/>
        <v>0</v>
      </c>
      <c r="H1202" s="7">
        <f t="shared" si="56"/>
        <v>0</v>
      </c>
      <c r="J1202" s="1" t="s">
        <v>2333</v>
      </c>
    </row>
    <row r="1203" spans="1:10" ht="16.5" customHeight="1">
      <c r="A1203" s="26" t="s">
        <v>2334</v>
      </c>
      <c r="B1203" s="32"/>
      <c r="C1203" s="32"/>
      <c r="D1203" s="7">
        <v>0</v>
      </c>
      <c r="E1203" s="7">
        <v>80</v>
      </c>
      <c r="F1203" s="7">
        <f t="shared" si="54"/>
        <v>0</v>
      </c>
      <c r="G1203" s="7">
        <f t="shared" si="55"/>
        <v>0</v>
      </c>
      <c r="H1203" s="7">
        <f t="shared" si="56"/>
        <v>0</v>
      </c>
      <c r="J1203" s="1" t="s">
        <v>2335</v>
      </c>
    </row>
    <row r="1204" spans="1:10" ht="16.5" customHeight="1">
      <c r="A1204" s="26" t="s">
        <v>2336</v>
      </c>
      <c r="B1204" s="32"/>
      <c r="C1204" s="32"/>
      <c r="D1204" s="7">
        <v>0</v>
      </c>
      <c r="E1204" s="7">
        <v>0</v>
      </c>
      <c r="F1204" s="7">
        <f t="shared" si="54"/>
        <v>0</v>
      </c>
      <c r="G1204" s="7">
        <f t="shared" si="55"/>
        <v>0</v>
      </c>
      <c r="H1204" s="7">
        <f t="shared" si="56"/>
        <v>0</v>
      </c>
      <c r="J1204" s="1" t="s">
        <v>2337</v>
      </c>
    </row>
    <row r="1205" spans="1:10" ht="16.5" customHeight="1">
      <c r="A1205" s="26" t="s">
        <v>321</v>
      </c>
      <c r="B1205" s="32"/>
      <c r="C1205" s="32"/>
      <c r="D1205" s="7">
        <v>0</v>
      </c>
      <c r="E1205" s="7">
        <v>0</v>
      </c>
      <c r="F1205" s="7">
        <f t="shared" si="54"/>
        <v>0</v>
      </c>
      <c r="G1205" s="7">
        <f t="shared" si="55"/>
        <v>0</v>
      </c>
      <c r="H1205" s="7">
        <f t="shared" si="56"/>
        <v>0</v>
      </c>
      <c r="J1205" s="1" t="s">
        <v>2338</v>
      </c>
    </row>
    <row r="1206" spans="1:10" ht="16.5" customHeight="1">
      <c r="A1206" s="26" t="s">
        <v>2339</v>
      </c>
      <c r="B1206" s="32"/>
      <c r="C1206" s="31"/>
      <c r="D1206" s="7">
        <v>0</v>
      </c>
      <c r="E1206" s="7">
        <v>0</v>
      </c>
      <c r="F1206" s="7">
        <f t="shared" si="54"/>
        <v>0</v>
      </c>
      <c r="G1206" s="7">
        <f t="shared" si="55"/>
        <v>0</v>
      </c>
      <c r="H1206" s="7">
        <f t="shared" si="56"/>
        <v>0</v>
      </c>
      <c r="J1206" s="1" t="s">
        <v>2340</v>
      </c>
    </row>
    <row r="1207" spans="1:10" ht="16.5" customHeight="1">
      <c r="A1207" s="26" t="s">
        <v>2341</v>
      </c>
      <c r="B1207" s="7">
        <v>0</v>
      </c>
      <c r="C1207" s="7">
        <v>0</v>
      </c>
      <c r="D1207" s="7">
        <v>0</v>
      </c>
      <c r="E1207" s="7">
        <v>0</v>
      </c>
      <c r="F1207" s="7">
        <f t="shared" si="54"/>
        <v>0</v>
      </c>
      <c r="G1207" s="7">
        <f t="shared" si="55"/>
        <v>0</v>
      </c>
      <c r="H1207" s="7">
        <f t="shared" si="56"/>
        <v>0</v>
      </c>
      <c r="J1207" s="1" t="s">
        <v>2342</v>
      </c>
    </row>
    <row r="1208" spans="1:10" ht="16.5" customHeight="1">
      <c r="A1208" s="26" t="s">
        <v>312</v>
      </c>
      <c r="B1208" s="32"/>
      <c r="C1208" s="32"/>
      <c r="D1208" s="7">
        <v>0</v>
      </c>
      <c r="E1208" s="7">
        <v>0</v>
      </c>
      <c r="F1208" s="7">
        <f t="shared" si="54"/>
        <v>0</v>
      </c>
      <c r="G1208" s="7">
        <f t="shared" si="55"/>
        <v>0</v>
      </c>
      <c r="H1208" s="7">
        <f t="shared" si="56"/>
        <v>0</v>
      </c>
      <c r="J1208" s="1" t="s">
        <v>2343</v>
      </c>
    </row>
    <row r="1209" spans="1:10" ht="16.5" customHeight="1">
      <c r="A1209" s="26" t="s">
        <v>313</v>
      </c>
      <c r="B1209" s="32"/>
      <c r="C1209" s="32"/>
      <c r="D1209" s="7">
        <v>0</v>
      </c>
      <c r="E1209" s="7">
        <v>0</v>
      </c>
      <c r="F1209" s="7">
        <f t="shared" si="54"/>
        <v>0</v>
      </c>
      <c r="G1209" s="7">
        <f t="shared" si="55"/>
        <v>0</v>
      </c>
      <c r="H1209" s="7">
        <f t="shared" si="56"/>
        <v>0</v>
      </c>
      <c r="J1209" s="1" t="s">
        <v>2344</v>
      </c>
    </row>
    <row r="1210" spans="1:10" ht="16.5" customHeight="1">
      <c r="A1210" s="26" t="s">
        <v>314</v>
      </c>
      <c r="B1210" s="32"/>
      <c r="C1210" s="32"/>
      <c r="D1210" s="7">
        <v>0</v>
      </c>
      <c r="E1210" s="7">
        <v>0</v>
      </c>
      <c r="F1210" s="7">
        <f t="shared" si="54"/>
        <v>0</v>
      </c>
      <c r="G1210" s="7">
        <f t="shared" si="55"/>
        <v>0</v>
      </c>
      <c r="H1210" s="7">
        <f t="shared" si="56"/>
        <v>0</v>
      </c>
      <c r="J1210" s="1" t="s">
        <v>2345</v>
      </c>
    </row>
    <row r="1211" spans="1:10" ht="16.5" customHeight="1">
      <c r="A1211" s="26" t="s">
        <v>2346</v>
      </c>
      <c r="B1211" s="32"/>
      <c r="C1211" s="32"/>
      <c r="D1211" s="7">
        <v>0</v>
      </c>
      <c r="E1211" s="7">
        <v>0</v>
      </c>
      <c r="F1211" s="7">
        <f t="shared" si="54"/>
        <v>0</v>
      </c>
      <c r="G1211" s="7">
        <f t="shared" si="55"/>
        <v>0</v>
      </c>
      <c r="H1211" s="7">
        <f t="shared" si="56"/>
        <v>0</v>
      </c>
      <c r="J1211" s="1" t="s">
        <v>2347</v>
      </c>
    </row>
    <row r="1212" spans="1:10" ht="16.5" customHeight="1">
      <c r="A1212" s="26" t="s">
        <v>2348</v>
      </c>
      <c r="B1212" s="32"/>
      <c r="C1212" s="32"/>
      <c r="D1212" s="7">
        <v>0</v>
      </c>
      <c r="E1212" s="7">
        <v>0</v>
      </c>
      <c r="F1212" s="7">
        <f t="shared" si="54"/>
        <v>0</v>
      </c>
      <c r="G1212" s="7">
        <f t="shared" si="55"/>
        <v>0</v>
      </c>
      <c r="H1212" s="7">
        <f t="shared" si="56"/>
        <v>0</v>
      </c>
      <c r="J1212" s="1" t="s">
        <v>2349</v>
      </c>
    </row>
    <row r="1213" spans="1:10" ht="16.5" customHeight="1">
      <c r="A1213" s="26" t="s">
        <v>2350</v>
      </c>
      <c r="B1213" s="32"/>
      <c r="C1213" s="32"/>
      <c r="D1213" s="7">
        <v>0</v>
      </c>
      <c r="E1213" s="7">
        <v>0</v>
      </c>
      <c r="F1213" s="7">
        <f t="shared" si="54"/>
        <v>0</v>
      </c>
      <c r="G1213" s="7">
        <f t="shared" si="55"/>
        <v>0</v>
      </c>
      <c r="H1213" s="7">
        <f t="shared" si="56"/>
        <v>0</v>
      </c>
      <c r="J1213" s="1" t="s">
        <v>2351</v>
      </c>
    </row>
    <row r="1214" spans="1:10" ht="16.5" customHeight="1">
      <c r="A1214" s="26" t="s">
        <v>2352</v>
      </c>
      <c r="B1214" s="32"/>
      <c r="C1214" s="32"/>
      <c r="D1214" s="7">
        <v>0</v>
      </c>
      <c r="E1214" s="7">
        <v>0</v>
      </c>
      <c r="F1214" s="7">
        <f t="shared" si="54"/>
        <v>0</v>
      </c>
      <c r="G1214" s="7">
        <f t="shared" si="55"/>
        <v>0</v>
      </c>
      <c r="H1214" s="7">
        <f t="shared" si="56"/>
        <v>0</v>
      </c>
      <c r="J1214" s="1" t="s">
        <v>2353</v>
      </c>
    </row>
    <row r="1215" spans="1:10" ht="16.5" customHeight="1">
      <c r="A1215" s="26" t="s">
        <v>2354</v>
      </c>
      <c r="B1215" s="32"/>
      <c r="C1215" s="32"/>
      <c r="D1215" s="7">
        <v>0</v>
      </c>
      <c r="E1215" s="7">
        <v>0</v>
      </c>
      <c r="F1215" s="7">
        <f t="shared" si="54"/>
        <v>0</v>
      </c>
      <c r="G1215" s="7">
        <f t="shared" si="55"/>
        <v>0</v>
      </c>
      <c r="H1215" s="7">
        <f t="shared" si="56"/>
        <v>0</v>
      </c>
      <c r="J1215" s="1" t="s">
        <v>2355</v>
      </c>
    </row>
    <row r="1216" spans="1:10" ht="16.5" customHeight="1">
      <c r="A1216" s="26" t="s">
        <v>2356</v>
      </c>
      <c r="B1216" s="32"/>
      <c r="C1216" s="32"/>
      <c r="D1216" s="7">
        <v>0</v>
      </c>
      <c r="E1216" s="7">
        <v>0</v>
      </c>
      <c r="F1216" s="7">
        <f t="shared" si="54"/>
        <v>0</v>
      </c>
      <c r="G1216" s="7">
        <f t="shared" si="55"/>
        <v>0</v>
      </c>
      <c r="H1216" s="7">
        <f t="shared" si="56"/>
        <v>0</v>
      </c>
      <c r="J1216" s="1" t="s">
        <v>2357</v>
      </c>
    </row>
    <row r="1217" spans="1:10" ht="16.5" customHeight="1">
      <c r="A1217" s="26" t="s">
        <v>2358</v>
      </c>
      <c r="B1217" s="32"/>
      <c r="C1217" s="32"/>
      <c r="D1217" s="7">
        <v>0</v>
      </c>
      <c r="E1217" s="7">
        <v>0</v>
      </c>
      <c r="F1217" s="7">
        <f t="shared" si="54"/>
        <v>0</v>
      </c>
      <c r="G1217" s="7">
        <f t="shared" si="55"/>
        <v>0</v>
      </c>
      <c r="H1217" s="7">
        <f t="shared" si="56"/>
        <v>0</v>
      </c>
      <c r="J1217" s="1" t="s">
        <v>2359</v>
      </c>
    </row>
    <row r="1218" spans="1:10" ht="16.5" customHeight="1">
      <c r="A1218" s="26" t="s">
        <v>2360</v>
      </c>
      <c r="B1218" s="32"/>
      <c r="C1218" s="32"/>
      <c r="D1218" s="7">
        <v>0</v>
      </c>
      <c r="E1218" s="7">
        <v>0</v>
      </c>
      <c r="F1218" s="7">
        <f t="shared" si="54"/>
        <v>0</v>
      </c>
      <c r="G1218" s="7">
        <f t="shared" si="55"/>
        <v>0</v>
      </c>
      <c r="H1218" s="7">
        <f t="shared" si="56"/>
        <v>0</v>
      </c>
      <c r="J1218" s="1" t="s">
        <v>2361</v>
      </c>
    </row>
    <row r="1219" spans="1:10" ht="16.5" customHeight="1">
      <c r="A1219" s="26" t="s">
        <v>321</v>
      </c>
      <c r="B1219" s="32"/>
      <c r="C1219" s="32"/>
      <c r="D1219" s="7">
        <v>0</v>
      </c>
      <c r="E1219" s="7">
        <v>0</v>
      </c>
      <c r="F1219" s="7">
        <f t="shared" si="54"/>
        <v>0</v>
      </c>
      <c r="G1219" s="7">
        <f t="shared" si="55"/>
        <v>0</v>
      </c>
      <c r="H1219" s="7">
        <f t="shared" si="56"/>
        <v>0</v>
      </c>
      <c r="J1219" s="1" t="s">
        <v>2362</v>
      </c>
    </row>
    <row r="1220" spans="1:10" ht="16.5" customHeight="1">
      <c r="A1220" s="26" t="s">
        <v>2363</v>
      </c>
      <c r="B1220" s="32"/>
      <c r="C1220" s="32"/>
      <c r="D1220" s="7">
        <v>0</v>
      </c>
      <c r="E1220" s="7">
        <v>0</v>
      </c>
      <c r="F1220" s="7">
        <f aca="true" t="shared" si="57" ref="F1220:F1283">IF(B1220&lt;&gt;0,(E1220/B1220)*100,0)</f>
        <v>0</v>
      </c>
      <c r="G1220" s="7">
        <f aca="true" t="shared" si="58" ref="G1220:G1283">IF(C1220&lt;&gt;0,(E1220/C1220)*100,0)</f>
        <v>0</v>
      </c>
      <c r="H1220" s="7">
        <f aca="true" t="shared" si="59" ref="H1220:H1283">IF(D1220&lt;&gt;0,(E1220/D1220)*100,0)</f>
        <v>0</v>
      </c>
      <c r="J1220" s="1" t="s">
        <v>2364</v>
      </c>
    </row>
    <row r="1221" spans="1:10" ht="16.5" customHeight="1">
      <c r="A1221" s="26" t="s">
        <v>2365</v>
      </c>
      <c r="B1221" s="7">
        <v>0</v>
      </c>
      <c r="C1221" s="7">
        <v>0</v>
      </c>
      <c r="D1221" s="7">
        <v>0</v>
      </c>
      <c r="E1221" s="7">
        <v>0</v>
      </c>
      <c r="F1221" s="7">
        <f t="shared" si="57"/>
        <v>0</v>
      </c>
      <c r="G1221" s="7">
        <f t="shared" si="58"/>
        <v>0</v>
      </c>
      <c r="H1221" s="7">
        <f t="shared" si="59"/>
        <v>0</v>
      </c>
      <c r="J1221" s="1" t="s">
        <v>2366</v>
      </c>
    </row>
    <row r="1222" spans="1:10" ht="16.5" customHeight="1">
      <c r="A1222" s="26" t="s">
        <v>2367</v>
      </c>
      <c r="B1222" s="32"/>
      <c r="C1222" s="32"/>
      <c r="D1222" s="7">
        <v>0</v>
      </c>
      <c r="E1222" s="7">
        <v>0</v>
      </c>
      <c r="F1222" s="7">
        <f t="shared" si="57"/>
        <v>0</v>
      </c>
      <c r="G1222" s="7">
        <f t="shared" si="58"/>
        <v>0</v>
      </c>
      <c r="H1222" s="7">
        <f t="shared" si="59"/>
        <v>0</v>
      </c>
      <c r="J1222" s="1" t="s">
        <v>2368</v>
      </c>
    </row>
    <row r="1223" spans="1:10" ht="16.5" customHeight="1">
      <c r="A1223" s="26" t="s">
        <v>2369</v>
      </c>
      <c r="B1223" s="32"/>
      <c r="C1223" s="32"/>
      <c r="D1223" s="7">
        <v>0</v>
      </c>
      <c r="E1223" s="7">
        <v>0</v>
      </c>
      <c r="F1223" s="7">
        <f t="shared" si="57"/>
        <v>0</v>
      </c>
      <c r="G1223" s="7">
        <f t="shared" si="58"/>
        <v>0</v>
      </c>
      <c r="H1223" s="7">
        <f t="shared" si="59"/>
        <v>0</v>
      </c>
      <c r="J1223" s="1" t="s">
        <v>2370</v>
      </c>
    </row>
    <row r="1224" spans="1:10" ht="16.5" customHeight="1">
      <c r="A1224" s="26" t="s">
        <v>2371</v>
      </c>
      <c r="B1224" s="32"/>
      <c r="C1224" s="32"/>
      <c r="D1224" s="7">
        <v>0</v>
      </c>
      <c r="E1224" s="7">
        <v>0</v>
      </c>
      <c r="F1224" s="7">
        <f t="shared" si="57"/>
        <v>0</v>
      </c>
      <c r="G1224" s="7">
        <f t="shared" si="58"/>
        <v>0</v>
      </c>
      <c r="H1224" s="7">
        <f t="shared" si="59"/>
        <v>0</v>
      </c>
      <c r="J1224" s="1" t="s">
        <v>2372</v>
      </c>
    </row>
    <row r="1225" spans="1:10" ht="16.5" customHeight="1">
      <c r="A1225" s="26" t="s">
        <v>2373</v>
      </c>
      <c r="B1225" s="32"/>
      <c r="C1225" s="32"/>
      <c r="D1225" s="7">
        <v>0</v>
      </c>
      <c r="E1225" s="7">
        <v>0</v>
      </c>
      <c r="F1225" s="7">
        <f t="shared" si="57"/>
        <v>0</v>
      </c>
      <c r="G1225" s="7">
        <f t="shared" si="58"/>
        <v>0</v>
      </c>
      <c r="H1225" s="7">
        <f t="shared" si="59"/>
        <v>0</v>
      </c>
      <c r="J1225" s="1" t="s">
        <v>2374</v>
      </c>
    </row>
    <row r="1226" spans="1:10" ht="16.5" customHeight="1">
      <c r="A1226" s="26" t="s">
        <v>2375</v>
      </c>
      <c r="B1226" s="7">
        <v>0</v>
      </c>
      <c r="C1226" s="7">
        <v>0</v>
      </c>
      <c r="D1226" s="7">
        <v>0</v>
      </c>
      <c r="E1226" s="7">
        <v>0</v>
      </c>
      <c r="F1226" s="7">
        <f t="shared" si="57"/>
        <v>0</v>
      </c>
      <c r="G1226" s="7">
        <f t="shared" si="58"/>
        <v>0</v>
      </c>
      <c r="H1226" s="7">
        <f t="shared" si="59"/>
        <v>0</v>
      </c>
      <c r="J1226" s="1" t="s">
        <v>2376</v>
      </c>
    </row>
    <row r="1227" spans="1:10" ht="16.5" customHeight="1">
      <c r="A1227" s="26" t="s">
        <v>2377</v>
      </c>
      <c r="B1227" s="32"/>
      <c r="C1227" s="32"/>
      <c r="D1227" s="7">
        <v>0</v>
      </c>
      <c r="E1227" s="7">
        <v>0</v>
      </c>
      <c r="F1227" s="7">
        <f t="shared" si="57"/>
        <v>0</v>
      </c>
      <c r="G1227" s="7">
        <f t="shared" si="58"/>
        <v>0</v>
      </c>
      <c r="H1227" s="7">
        <f t="shared" si="59"/>
        <v>0</v>
      </c>
      <c r="J1227" s="1" t="s">
        <v>2378</v>
      </c>
    </row>
    <row r="1228" spans="1:10" ht="16.5" customHeight="1">
      <c r="A1228" s="26" t="s">
        <v>2379</v>
      </c>
      <c r="B1228" s="32"/>
      <c r="C1228" s="32"/>
      <c r="D1228" s="7">
        <v>0</v>
      </c>
      <c r="E1228" s="7">
        <v>0</v>
      </c>
      <c r="F1228" s="7">
        <f t="shared" si="57"/>
        <v>0</v>
      </c>
      <c r="G1228" s="7">
        <f t="shared" si="58"/>
        <v>0</v>
      </c>
      <c r="H1228" s="7">
        <f t="shared" si="59"/>
        <v>0</v>
      </c>
      <c r="J1228" s="1" t="s">
        <v>2380</v>
      </c>
    </row>
    <row r="1229" spans="1:10" ht="16.5" customHeight="1">
      <c r="A1229" s="26" t="s">
        <v>2381</v>
      </c>
      <c r="B1229" s="32"/>
      <c r="C1229" s="32"/>
      <c r="D1229" s="7">
        <v>0</v>
      </c>
      <c r="E1229" s="7">
        <v>0</v>
      </c>
      <c r="F1229" s="7">
        <f t="shared" si="57"/>
        <v>0</v>
      </c>
      <c r="G1229" s="7">
        <f t="shared" si="58"/>
        <v>0</v>
      </c>
      <c r="H1229" s="7">
        <f t="shared" si="59"/>
        <v>0</v>
      </c>
      <c r="J1229" s="1" t="s">
        <v>2382</v>
      </c>
    </row>
    <row r="1230" spans="1:10" ht="16.5" customHeight="1">
      <c r="A1230" s="26" t="s">
        <v>2383</v>
      </c>
      <c r="B1230" s="32"/>
      <c r="C1230" s="32"/>
      <c r="D1230" s="7">
        <v>0</v>
      </c>
      <c r="E1230" s="7">
        <v>0</v>
      </c>
      <c r="F1230" s="7">
        <f t="shared" si="57"/>
        <v>0</v>
      </c>
      <c r="G1230" s="7">
        <f t="shared" si="58"/>
        <v>0</v>
      </c>
      <c r="H1230" s="7">
        <f t="shared" si="59"/>
        <v>0</v>
      </c>
      <c r="J1230" s="1" t="s">
        <v>2384</v>
      </c>
    </row>
    <row r="1231" spans="1:10" ht="16.5" customHeight="1">
      <c r="A1231" s="26" t="s">
        <v>2385</v>
      </c>
      <c r="B1231" s="32"/>
      <c r="C1231" s="32"/>
      <c r="D1231" s="7">
        <v>0</v>
      </c>
      <c r="E1231" s="7">
        <v>0</v>
      </c>
      <c r="F1231" s="7">
        <f t="shared" si="57"/>
        <v>0</v>
      </c>
      <c r="G1231" s="7">
        <f t="shared" si="58"/>
        <v>0</v>
      </c>
      <c r="H1231" s="7">
        <f t="shared" si="59"/>
        <v>0</v>
      </c>
      <c r="J1231" s="1" t="s">
        <v>2386</v>
      </c>
    </row>
    <row r="1232" spans="1:10" ht="16.5" customHeight="1">
      <c r="A1232" s="26" t="s">
        <v>2387</v>
      </c>
      <c r="B1232" s="7">
        <v>0</v>
      </c>
      <c r="C1232" s="7">
        <v>0</v>
      </c>
      <c r="D1232" s="7">
        <v>0</v>
      </c>
      <c r="E1232" s="7">
        <v>0</v>
      </c>
      <c r="F1232" s="7">
        <f t="shared" si="57"/>
        <v>0</v>
      </c>
      <c r="G1232" s="7">
        <f t="shared" si="58"/>
        <v>0</v>
      </c>
      <c r="H1232" s="7">
        <f t="shared" si="59"/>
        <v>0</v>
      </c>
      <c r="J1232" s="1" t="s">
        <v>2388</v>
      </c>
    </row>
    <row r="1233" spans="1:10" ht="16.5" customHeight="1">
      <c r="A1233" s="26" t="s">
        <v>2389</v>
      </c>
      <c r="B1233" s="32"/>
      <c r="C1233" s="32"/>
      <c r="D1233" s="7">
        <v>0</v>
      </c>
      <c r="E1233" s="7">
        <v>0</v>
      </c>
      <c r="F1233" s="7">
        <f t="shared" si="57"/>
        <v>0</v>
      </c>
      <c r="G1233" s="7">
        <f t="shared" si="58"/>
        <v>0</v>
      </c>
      <c r="H1233" s="7">
        <f t="shared" si="59"/>
        <v>0</v>
      </c>
      <c r="J1233" s="1" t="s">
        <v>2390</v>
      </c>
    </row>
    <row r="1234" spans="1:10" ht="16.5" customHeight="1">
      <c r="A1234" s="26" t="s">
        <v>2391</v>
      </c>
      <c r="B1234" s="32"/>
      <c r="C1234" s="32"/>
      <c r="D1234" s="7">
        <v>0</v>
      </c>
      <c r="E1234" s="7">
        <v>0</v>
      </c>
      <c r="F1234" s="7">
        <f t="shared" si="57"/>
        <v>0</v>
      </c>
      <c r="G1234" s="7">
        <f t="shared" si="58"/>
        <v>0</v>
      </c>
      <c r="H1234" s="7">
        <f t="shared" si="59"/>
        <v>0</v>
      </c>
      <c r="J1234" s="1" t="s">
        <v>2392</v>
      </c>
    </row>
    <row r="1235" spans="1:10" ht="16.5" customHeight="1">
      <c r="A1235" s="26" t="s">
        <v>2393</v>
      </c>
      <c r="B1235" s="32"/>
      <c r="C1235" s="32"/>
      <c r="D1235" s="7">
        <v>0</v>
      </c>
      <c r="E1235" s="7">
        <v>0</v>
      </c>
      <c r="F1235" s="7">
        <f t="shared" si="57"/>
        <v>0</v>
      </c>
      <c r="G1235" s="7">
        <f t="shared" si="58"/>
        <v>0</v>
      </c>
      <c r="H1235" s="7">
        <f t="shared" si="59"/>
        <v>0</v>
      </c>
      <c r="J1235" s="1" t="s">
        <v>2394</v>
      </c>
    </row>
    <row r="1236" spans="1:10" ht="16.5" customHeight="1">
      <c r="A1236" s="26" t="s">
        <v>2395</v>
      </c>
      <c r="B1236" s="32"/>
      <c r="C1236" s="32"/>
      <c r="D1236" s="7">
        <v>0</v>
      </c>
      <c r="E1236" s="7">
        <v>0</v>
      </c>
      <c r="F1236" s="7">
        <f t="shared" si="57"/>
        <v>0</v>
      </c>
      <c r="G1236" s="7">
        <f t="shared" si="58"/>
        <v>0</v>
      </c>
      <c r="H1236" s="7">
        <f t="shared" si="59"/>
        <v>0</v>
      </c>
      <c r="J1236" s="1" t="s">
        <v>2396</v>
      </c>
    </row>
    <row r="1237" spans="1:10" ht="16.5" customHeight="1">
      <c r="A1237" s="26" t="s">
        <v>2397</v>
      </c>
      <c r="B1237" s="32"/>
      <c r="C1237" s="32"/>
      <c r="D1237" s="7">
        <v>0</v>
      </c>
      <c r="E1237" s="7">
        <v>0</v>
      </c>
      <c r="F1237" s="7">
        <f t="shared" si="57"/>
        <v>0</v>
      </c>
      <c r="G1237" s="7">
        <f t="shared" si="58"/>
        <v>0</v>
      </c>
      <c r="H1237" s="7">
        <f t="shared" si="59"/>
        <v>0</v>
      </c>
      <c r="J1237" s="1" t="s">
        <v>2398</v>
      </c>
    </row>
    <row r="1238" spans="1:10" ht="16.5" customHeight="1">
      <c r="A1238" s="26" t="s">
        <v>2399</v>
      </c>
      <c r="B1238" s="32"/>
      <c r="C1238" s="32"/>
      <c r="D1238" s="7">
        <v>0</v>
      </c>
      <c r="E1238" s="7">
        <v>0</v>
      </c>
      <c r="F1238" s="7">
        <f t="shared" si="57"/>
        <v>0</v>
      </c>
      <c r="G1238" s="7">
        <f t="shared" si="58"/>
        <v>0</v>
      </c>
      <c r="H1238" s="7">
        <f t="shared" si="59"/>
        <v>0</v>
      </c>
      <c r="J1238" s="1" t="s">
        <v>2400</v>
      </c>
    </row>
    <row r="1239" spans="1:10" ht="16.5" customHeight="1">
      <c r="A1239" s="26" t="s">
        <v>2401</v>
      </c>
      <c r="B1239" s="32"/>
      <c r="C1239" s="32"/>
      <c r="D1239" s="7">
        <v>0</v>
      </c>
      <c r="E1239" s="7">
        <v>0</v>
      </c>
      <c r="F1239" s="7">
        <f t="shared" si="57"/>
        <v>0</v>
      </c>
      <c r="G1239" s="7">
        <f t="shared" si="58"/>
        <v>0</v>
      </c>
      <c r="H1239" s="7">
        <f t="shared" si="59"/>
        <v>0</v>
      </c>
      <c r="J1239" s="1" t="s">
        <v>2402</v>
      </c>
    </row>
    <row r="1240" spans="1:10" ht="16.5" customHeight="1">
      <c r="A1240" s="26" t="s">
        <v>2403</v>
      </c>
      <c r="B1240" s="32"/>
      <c r="C1240" s="32"/>
      <c r="D1240" s="7">
        <v>0</v>
      </c>
      <c r="E1240" s="7">
        <v>0</v>
      </c>
      <c r="F1240" s="7">
        <f t="shared" si="57"/>
        <v>0</v>
      </c>
      <c r="G1240" s="7">
        <f t="shared" si="58"/>
        <v>0</v>
      </c>
      <c r="H1240" s="7">
        <f t="shared" si="59"/>
        <v>0</v>
      </c>
      <c r="J1240" s="1" t="s">
        <v>2404</v>
      </c>
    </row>
    <row r="1241" spans="1:10" ht="16.5" customHeight="1">
      <c r="A1241" s="26" t="s">
        <v>2405</v>
      </c>
      <c r="B1241" s="32"/>
      <c r="C1241" s="32"/>
      <c r="D1241" s="7">
        <v>0</v>
      </c>
      <c r="E1241" s="7">
        <v>0</v>
      </c>
      <c r="F1241" s="7">
        <f t="shared" si="57"/>
        <v>0</v>
      </c>
      <c r="G1241" s="7">
        <f t="shared" si="58"/>
        <v>0</v>
      </c>
      <c r="H1241" s="7">
        <f t="shared" si="59"/>
        <v>0</v>
      </c>
      <c r="J1241" s="1" t="s">
        <v>2406</v>
      </c>
    </row>
    <row r="1242" spans="1:10" ht="17.25" customHeight="1">
      <c r="A1242" s="26" t="s">
        <v>2407</v>
      </c>
      <c r="B1242" s="32"/>
      <c r="C1242" s="32"/>
      <c r="D1242" s="7">
        <v>0</v>
      </c>
      <c r="E1242" s="7">
        <v>0</v>
      </c>
      <c r="F1242" s="7">
        <f t="shared" si="57"/>
        <v>0</v>
      </c>
      <c r="G1242" s="7">
        <f t="shared" si="58"/>
        <v>0</v>
      </c>
      <c r="H1242" s="7">
        <f t="shared" si="59"/>
        <v>0</v>
      </c>
      <c r="J1242" s="1" t="s">
        <v>2408</v>
      </c>
    </row>
    <row r="1243" spans="1:10" ht="17.25" customHeight="1">
      <c r="A1243" s="26" t="s">
        <v>2409</v>
      </c>
      <c r="B1243" s="32"/>
      <c r="C1243" s="32"/>
      <c r="D1243" s="7">
        <v>0</v>
      </c>
      <c r="E1243" s="7">
        <v>0</v>
      </c>
      <c r="F1243" s="7">
        <f t="shared" si="57"/>
        <v>0</v>
      </c>
      <c r="G1243" s="7">
        <f t="shared" si="58"/>
        <v>0</v>
      </c>
      <c r="H1243" s="7">
        <f t="shared" si="59"/>
        <v>0</v>
      </c>
      <c r="J1243" s="1" t="s">
        <v>2410</v>
      </c>
    </row>
    <row r="1244" spans="1:10" ht="17.25" customHeight="1">
      <c r="A1244" s="26" t="s">
        <v>285</v>
      </c>
      <c r="B1244" s="7">
        <v>3405</v>
      </c>
      <c r="C1244" s="7">
        <v>652</v>
      </c>
      <c r="D1244" s="75"/>
      <c r="E1244" s="7">
        <v>652</v>
      </c>
      <c r="F1244" s="7">
        <f t="shared" si="57"/>
        <v>19.148311306901615</v>
      </c>
      <c r="G1244" s="7">
        <f t="shared" si="58"/>
        <v>100</v>
      </c>
      <c r="H1244" s="7">
        <f t="shared" si="59"/>
        <v>0</v>
      </c>
      <c r="J1244" s="1" t="s">
        <v>2411</v>
      </c>
    </row>
    <row r="1245" spans="1:10" ht="17.25" customHeight="1">
      <c r="A1245" s="26" t="s">
        <v>2412</v>
      </c>
      <c r="B1245" s="7">
        <v>1446</v>
      </c>
      <c r="C1245" s="7">
        <v>330</v>
      </c>
      <c r="D1245" s="75"/>
      <c r="E1245" s="7">
        <v>330</v>
      </c>
      <c r="F1245" s="7">
        <f t="shared" si="57"/>
        <v>22.821576763485478</v>
      </c>
      <c r="G1245" s="7">
        <f t="shared" si="58"/>
        <v>100</v>
      </c>
      <c r="H1245" s="7">
        <f t="shared" si="59"/>
        <v>0</v>
      </c>
      <c r="J1245" s="1" t="s">
        <v>2413</v>
      </c>
    </row>
    <row r="1246" spans="1:10" ht="17.25" customHeight="1">
      <c r="A1246" s="26" t="s">
        <v>312</v>
      </c>
      <c r="B1246" s="32"/>
      <c r="C1246" s="32"/>
      <c r="D1246" s="75"/>
      <c r="E1246" s="7">
        <v>328</v>
      </c>
      <c r="F1246" s="7">
        <f t="shared" si="57"/>
        <v>0</v>
      </c>
      <c r="G1246" s="7">
        <f t="shared" si="58"/>
        <v>0</v>
      </c>
      <c r="H1246" s="7">
        <f t="shared" si="59"/>
        <v>0</v>
      </c>
      <c r="J1246" s="1" t="s">
        <v>2414</v>
      </c>
    </row>
    <row r="1247" spans="1:10" ht="17.25" customHeight="1">
      <c r="A1247" s="26" t="s">
        <v>313</v>
      </c>
      <c r="B1247" s="32"/>
      <c r="C1247" s="32"/>
      <c r="D1247" s="75"/>
      <c r="E1247" s="7">
        <v>0</v>
      </c>
      <c r="F1247" s="7">
        <f t="shared" si="57"/>
        <v>0</v>
      </c>
      <c r="G1247" s="7">
        <f t="shared" si="58"/>
        <v>0</v>
      </c>
      <c r="H1247" s="7">
        <f t="shared" si="59"/>
        <v>0</v>
      </c>
      <c r="J1247" s="1" t="s">
        <v>2415</v>
      </c>
    </row>
    <row r="1248" spans="1:10" ht="17.25" customHeight="1">
      <c r="A1248" s="26" t="s">
        <v>314</v>
      </c>
      <c r="B1248" s="32"/>
      <c r="C1248" s="32"/>
      <c r="D1248" s="75"/>
      <c r="E1248" s="7">
        <v>0</v>
      </c>
      <c r="F1248" s="7">
        <f t="shared" si="57"/>
        <v>0</v>
      </c>
      <c r="G1248" s="7">
        <f t="shared" si="58"/>
        <v>0</v>
      </c>
      <c r="H1248" s="7">
        <f t="shared" si="59"/>
        <v>0</v>
      </c>
      <c r="J1248" s="1" t="s">
        <v>2416</v>
      </c>
    </row>
    <row r="1249" spans="1:10" ht="17.25" customHeight="1">
      <c r="A1249" s="26" t="s">
        <v>2417</v>
      </c>
      <c r="B1249" s="32"/>
      <c r="C1249" s="32"/>
      <c r="D1249" s="75"/>
      <c r="E1249" s="7">
        <v>0</v>
      </c>
      <c r="F1249" s="7">
        <f t="shared" si="57"/>
        <v>0</v>
      </c>
      <c r="G1249" s="7">
        <f t="shared" si="58"/>
        <v>0</v>
      </c>
      <c r="H1249" s="7">
        <f t="shared" si="59"/>
        <v>0</v>
      </c>
      <c r="J1249" s="1" t="s">
        <v>2418</v>
      </c>
    </row>
    <row r="1250" spans="1:10" ht="17.25" customHeight="1">
      <c r="A1250" s="26" t="s">
        <v>2419</v>
      </c>
      <c r="B1250" s="32"/>
      <c r="C1250" s="32"/>
      <c r="D1250" s="75"/>
      <c r="E1250" s="7">
        <v>0</v>
      </c>
      <c r="F1250" s="7">
        <f t="shared" si="57"/>
        <v>0</v>
      </c>
      <c r="G1250" s="7">
        <f t="shared" si="58"/>
        <v>0</v>
      </c>
      <c r="H1250" s="7">
        <f t="shared" si="59"/>
        <v>0</v>
      </c>
      <c r="J1250" s="1" t="s">
        <v>2420</v>
      </c>
    </row>
    <row r="1251" spans="1:10" ht="17.25" customHeight="1">
      <c r="A1251" s="26" t="s">
        <v>2421</v>
      </c>
      <c r="B1251" s="32"/>
      <c r="C1251" s="32"/>
      <c r="D1251" s="75"/>
      <c r="E1251" s="7">
        <v>2</v>
      </c>
      <c r="F1251" s="7">
        <f t="shared" si="57"/>
        <v>0</v>
      </c>
      <c r="G1251" s="7">
        <f t="shared" si="58"/>
        <v>0</v>
      </c>
      <c r="H1251" s="7">
        <f t="shared" si="59"/>
        <v>0</v>
      </c>
      <c r="J1251" s="1" t="s">
        <v>2422</v>
      </c>
    </row>
    <row r="1252" spans="1:10" ht="17.25" customHeight="1">
      <c r="A1252" s="26" t="s">
        <v>2423</v>
      </c>
      <c r="B1252" s="32"/>
      <c r="C1252" s="32"/>
      <c r="D1252" s="75"/>
      <c r="E1252" s="7">
        <v>0</v>
      </c>
      <c r="F1252" s="7">
        <f t="shared" si="57"/>
        <v>0</v>
      </c>
      <c r="G1252" s="7">
        <f t="shared" si="58"/>
        <v>0</v>
      </c>
      <c r="H1252" s="7">
        <f t="shared" si="59"/>
        <v>0</v>
      </c>
      <c r="J1252" s="1" t="s">
        <v>2424</v>
      </c>
    </row>
    <row r="1253" spans="1:10" ht="17.25" customHeight="1">
      <c r="A1253" s="26" t="s">
        <v>2425</v>
      </c>
      <c r="B1253" s="32"/>
      <c r="C1253" s="32"/>
      <c r="D1253" s="75"/>
      <c r="E1253" s="7">
        <v>0</v>
      </c>
      <c r="F1253" s="7">
        <f t="shared" si="57"/>
        <v>0</v>
      </c>
      <c r="G1253" s="7">
        <f t="shared" si="58"/>
        <v>0</v>
      </c>
      <c r="H1253" s="7">
        <f t="shared" si="59"/>
        <v>0</v>
      </c>
      <c r="J1253" s="1" t="s">
        <v>2426</v>
      </c>
    </row>
    <row r="1254" spans="1:10" ht="17.25" customHeight="1">
      <c r="A1254" s="26" t="s">
        <v>2427</v>
      </c>
      <c r="B1254" s="32"/>
      <c r="C1254" s="32"/>
      <c r="D1254" s="75"/>
      <c r="E1254" s="7">
        <v>0</v>
      </c>
      <c r="F1254" s="7">
        <f t="shared" si="57"/>
        <v>0</v>
      </c>
      <c r="G1254" s="7">
        <f t="shared" si="58"/>
        <v>0</v>
      </c>
      <c r="H1254" s="7">
        <f t="shared" si="59"/>
        <v>0</v>
      </c>
      <c r="J1254" s="1" t="s">
        <v>2428</v>
      </c>
    </row>
    <row r="1255" spans="1:10" ht="17.25" customHeight="1">
      <c r="A1255" s="26" t="s">
        <v>321</v>
      </c>
      <c r="B1255" s="32"/>
      <c r="C1255" s="32"/>
      <c r="D1255" s="75"/>
      <c r="E1255" s="7">
        <v>0</v>
      </c>
      <c r="F1255" s="7">
        <f t="shared" si="57"/>
        <v>0</v>
      </c>
      <c r="G1255" s="7">
        <f t="shared" si="58"/>
        <v>0</v>
      </c>
      <c r="H1255" s="7">
        <f t="shared" si="59"/>
        <v>0</v>
      </c>
      <c r="J1255" s="1" t="s">
        <v>2429</v>
      </c>
    </row>
    <row r="1256" spans="1:10" ht="17.25" customHeight="1">
      <c r="A1256" s="26" t="s">
        <v>2430</v>
      </c>
      <c r="B1256" s="32"/>
      <c r="C1256" s="32"/>
      <c r="D1256" s="75"/>
      <c r="E1256" s="7">
        <v>0</v>
      </c>
      <c r="F1256" s="7">
        <f t="shared" si="57"/>
        <v>0</v>
      </c>
      <c r="G1256" s="7">
        <f t="shared" si="58"/>
        <v>0</v>
      </c>
      <c r="H1256" s="7">
        <f t="shared" si="59"/>
        <v>0</v>
      </c>
      <c r="J1256" s="1" t="s">
        <v>2431</v>
      </c>
    </row>
    <row r="1257" spans="1:10" ht="17.25" customHeight="1">
      <c r="A1257" s="26" t="s">
        <v>2432</v>
      </c>
      <c r="B1257" s="7">
        <v>360</v>
      </c>
      <c r="C1257" s="7">
        <v>247</v>
      </c>
      <c r="D1257" s="75"/>
      <c r="E1257" s="7">
        <v>247</v>
      </c>
      <c r="F1257" s="7">
        <f t="shared" si="57"/>
        <v>68.61111111111111</v>
      </c>
      <c r="G1257" s="7">
        <f t="shared" si="58"/>
        <v>100</v>
      </c>
      <c r="H1257" s="7">
        <f t="shared" si="59"/>
        <v>0</v>
      </c>
      <c r="J1257" s="1" t="s">
        <v>2433</v>
      </c>
    </row>
    <row r="1258" spans="1:10" ht="17.25" customHeight="1">
      <c r="A1258" s="26" t="s">
        <v>312</v>
      </c>
      <c r="B1258" s="32"/>
      <c r="C1258" s="32"/>
      <c r="D1258" s="75"/>
      <c r="E1258" s="7">
        <v>0</v>
      </c>
      <c r="F1258" s="7">
        <f t="shared" si="57"/>
        <v>0</v>
      </c>
      <c r="G1258" s="7">
        <f t="shared" si="58"/>
        <v>0</v>
      </c>
      <c r="H1258" s="7">
        <f t="shared" si="59"/>
        <v>0</v>
      </c>
      <c r="J1258" s="1" t="s">
        <v>2434</v>
      </c>
    </row>
    <row r="1259" spans="1:10" ht="17.25" customHeight="1">
      <c r="A1259" s="26" t="s">
        <v>313</v>
      </c>
      <c r="B1259" s="32"/>
      <c r="C1259" s="32"/>
      <c r="D1259" s="75"/>
      <c r="E1259" s="7">
        <v>0</v>
      </c>
      <c r="F1259" s="7">
        <f t="shared" si="57"/>
        <v>0</v>
      </c>
      <c r="G1259" s="7">
        <f t="shared" si="58"/>
        <v>0</v>
      </c>
      <c r="H1259" s="7">
        <f t="shared" si="59"/>
        <v>0</v>
      </c>
      <c r="J1259" s="1" t="s">
        <v>2435</v>
      </c>
    </row>
    <row r="1260" spans="1:10" ht="17.25" customHeight="1">
      <c r="A1260" s="26" t="s">
        <v>314</v>
      </c>
      <c r="B1260" s="32"/>
      <c r="C1260" s="32"/>
      <c r="D1260" s="75"/>
      <c r="E1260" s="7">
        <v>0</v>
      </c>
      <c r="F1260" s="7">
        <f t="shared" si="57"/>
        <v>0</v>
      </c>
      <c r="G1260" s="7">
        <f t="shared" si="58"/>
        <v>0</v>
      </c>
      <c r="H1260" s="7">
        <f t="shared" si="59"/>
        <v>0</v>
      </c>
      <c r="J1260" s="1" t="s">
        <v>2436</v>
      </c>
    </row>
    <row r="1261" spans="1:10" ht="17.25" customHeight="1">
      <c r="A1261" s="26" t="s">
        <v>2437</v>
      </c>
      <c r="B1261" s="32"/>
      <c r="C1261" s="32"/>
      <c r="D1261" s="75"/>
      <c r="E1261" s="7">
        <v>125</v>
      </c>
      <c r="F1261" s="7">
        <f t="shared" si="57"/>
        <v>0</v>
      </c>
      <c r="G1261" s="7">
        <f t="shared" si="58"/>
        <v>0</v>
      </c>
      <c r="H1261" s="7">
        <f t="shared" si="59"/>
        <v>0</v>
      </c>
      <c r="J1261" s="1" t="s">
        <v>2438</v>
      </c>
    </row>
    <row r="1262" spans="1:10" ht="17.25" customHeight="1">
      <c r="A1262" s="26" t="s">
        <v>2439</v>
      </c>
      <c r="B1262" s="32"/>
      <c r="C1262" s="32"/>
      <c r="D1262" s="75"/>
      <c r="E1262" s="7">
        <v>122</v>
      </c>
      <c r="F1262" s="7">
        <f t="shared" si="57"/>
        <v>0</v>
      </c>
      <c r="G1262" s="7">
        <f t="shared" si="58"/>
        <v>0</v>
      </c>
      <c r="H1262" s="7">
        <f t="shared" si="59"/>
        <v>0</v>
      </c>
      <c r="J1262" s="1" t="s">
        <v>2440</v>
      </c>
    </row>
    <row r="1263" spans="1:10" ht="17.25" customHeight="1">
      <c r="A1263" s="26" t="s">
        <v>2441</v>
      </c>
      <c r="B1263" s="7">
        <v>0</v>
      </c>
      <c r="C1263" s="7">
        <v>0</v>
      </c>
      <c r="D1263" s="75"/>
      <c r="E1263" s="7">
        <v>0</v>
      </c>
      <c r="F1263" s="7">
        <f t="shared" si="57"/>
        <v>0</v>
      </c>
      <c r="G1263" s="7">
        <f t="shared" si="58"/>
        <v>0</v>
      </c>
      <c r="H1263" s="7">
        <f t="shared" si="59"/>
        <v>0</v>
      </c>
      <c r="J1263" s="1" t="s">
        <v>2442</v>
      </c>
    </row>
    <row r="1264" spans="1:10" ht="17.25" customHeight="1">
      <c r="A1264" s="26" t="s">
        <v>312</v>
      </c>
      <c r="B1264" s="32"/>
      <c r="C1264" s="32"/>
      <c r="D1264" s="75"/>
      <c r="E1264" s="7">
        <v>0</v>
      </c>
      <c r="F1264" s="7">
        <f t="shared" si="57"/>
        <v>0</v>
      </c>
      <c r="G1264" s="7">
        <f t="shared" si="58"/>
        <v>0</v>
      </c>
      <c r="H1264" s="7">
        <f t="shared" si="59"/>
        <v>0</v>
      </c>
      <c r="J1264" s="1" t="s">
        <v>2443</v>
      </c>
    </row>
    <row r="1265" spans="1:10" ht="17.25" customHeight="1">
      <c r="A1265" s="26" t="s">
        <v>313</v>
      </c>
      <c r="B1265" s="32"/>
      <c r="C1265" s="32"/>
      <c r="D1265" s="75"/>
      <c r="E1265" s="7">
        <v>0</v>
      </c>
      <c r="F1265" s="7">
        <f t="shared" si="57"/>
        <v>0</v>
      </c>
      <c r="G1265" s="7">
        <f t="shared" si="58"/>
        <v>0</v>
      </c>
      <c r="H1265" s="7">
        <f t="shared" si="59"/>
        <v>0</v>
      </c>
      <c r="J1265" s="1" t="s">
        <v>2444</v>
      </c>
    </row>
    <row r="1266" spans="1:10" ht="17.25" customHeight="1">
      <c r="A1266" s="26" t="s">
        <v>314</v>
      </c>
      <c r="B1266" s="32"/>
      <c r="C1266" s="32"/>
      <c r="D1266" s="75"/>
      <c r="E1266" s="7">
        <v>0</v>
      </c>
      <c r="F1266" s="7">
        <f t="shared" si="57"/>
        <v>0</v>
      </c>
      <c r="G1266" s="7">
        <f t="shared" si="58"/>
        <v>0</v>
      </c>
      <c r="H1266" s="7">
        <f t="shared" si="59"/>
        <v>0</v>
      </c>
      <c r="J1266" s="1" t="s">
        <v>2445</v>
      </c>
    </row>
    <row r="1267" spans="1:10" ht="17.25" customHeight="1">
      <c r="A1267" s="26" t="s">
        <v>2446</v>
      </c>
      <c r="B1267" s="32"/>
      <c r="C1267" s="32"/>
      <c r="D1267" s="75"/>
      <c r="E1267" s="7">
        <v>0</v>
      </c>
      <c r="F1267" s="7">
        <f t="shared" si="57"/>
        <v>0</v>
      </c>
      <c r="G1267" s="7">
        <f t="shared" si="58"/>
        <v>0</v>
      </c>
      <c r="H1267" s="7">
        <f t="shared" si="59"/>
        <v>0</v>
      </c>
      <c r="J1267" s="1" t="s">
        <v>2447</v>
      </c>
    </row>
    <row r="1268" spans="1:10" ht="17.25" customHeight="1">
      <c r="A1268" s="26" t="s">
        <v>2448</v>
      </c>
      <c r="B1268" s="32"/>
      <c r="C1268" s="32"/>
      <c r="D1268" s="75"/>
      <c r="E1268" s="7">
        <v>0</v>
      </c>
      <c r="F1268" s="7">
        <f t="shared" si="57"/>
        <v>0</v>
      </c>
      <c r="G1268" s="7">
        <f t="shared" si="58"/>
        <v>0</v>
      </c>
      <c r="H1268" s="7">
        <f t="shared" si="59"/>
        <v>0</v>
      </c>
      <c r="J1268" s="1" t="s">
        <v>2449</v>
      </c>
    </row>
    <row r="1269" spans="1:10" ht="17.25" customHeight="1">
      <c r="A1269" s="26" t="s">
        <v>2450</v>
      </c>
      <c r="B1269" s="7">
        <v>0</v>
      </c>
      <c r="C1269" s="7">
        <v>0</v>
      </c>
      <c r="D1269" s="75"/>
      <c r="E1269" s="7">
        <v>0</v>
      </c>
      <c r="F1269" s="7">
        <f t="shared" si="57"/>
        <v>0</v>
      </c>
      <c r="G1269" s="7">
        <f t="shared" si="58"/>
        <v>0</v>
      </c>
      <c r="H1269" s="7">
        <f t="shared" si="59"/>
        <v>0</v>
      </c>
      <c r="J1269" s="1" t="s">
        <v>2451</v>
      </c>
    </row>
    <row r="1270" spans="1:10" ht="17.25" customHeight="1">
      <c r="A1270" s="26" t="s">
        <v>312</v>
      </c>
      <c r="B1270" s="32"/>
      <c r="C1270" s="32"/>
      <c r="D1270" s="75"/>
      <c r="E1270" s="7">
        <v>0</v>
      </c>
      <c r="F1270" s="7">
        <f t="shared" si="57"/>
        <v>0</v>
      </c>
      <c r="G1270" s="7">
        <f t="shared" si="58"/>
        <v>0</v>
      </c>
      <c r="H1270" s="7">
        <f t="shared" si="59"/>
        <v>0</v>
      </c>
      <c r="J1270" s="1" t="s">
        <v>2452</v>
      </c>
    </row>
    <row r="1271" spans="1:10" ht="17.25" customHeight="1">
      <c r="A1271" s="26" t="s">
        <v>313</v>
      </c>
      <c r="B1271" s="32"/>
      <c r="C1271" s="32"/>
      <c r="D1271" s="75"/>
      <c r="E1271" s="7">
        <v>0</v>
      </c>
      <c r="F1271" s="7">
        <f t="shared" si="57"/>
        <v>0</v>
      </c>
      <c r="G1271" s="7">
        <f t="shared" si="58"/>
        <v>0</v>
      </c>
      <c r="H1271" s="7">
        <f t="shared" si="59"/>
        <v>0</v>
      </c>
      <c r="J1271" s="1" t="s">
        <v>2453</v>
      </c>
    </row>
    <row r="1272" spans="1:10" ht="17.25" customHeight="1">
      <c r="A1272" s="26" t="s">
        <v>314</v>
      </c>
      <c r="B1272" s="32"/>
      <c r="C1272" s="32"/>
      <c r="D1272" s="75"/>
      <c r="E1272" s="7">
        <v>0</v>
      </c>
      <c r="F1272" s="7">
        <f t="shared" si="57"/>
        <v>0</v>
      </c>
      <c r="G1272" s="7">
        <f t="shared" si="58"/>
        <v>0</v>
      </c>
      <c r="H1272" s="7">
        <f t="shared" si="59"/>
        <v>0</v>
      </c>
      <c r="J1272" s="1" t="s">
        <v>2454</v>
      </c>
    </row>
    <row r="1273" spans="1:10" ht="17.25" customHeight="1">
      <c r="A1273" s="26" t="s">
        <v>2455</v>
      </c>
      <c r="B1273" s="32"/>
      <c r="C1273" s="32"/>
      <c r="D1273" s="75"/>
      <c r="E1273" s="7">
        <v>0</v>
      </c>
      <c r="F1273" s="7">
        <f t="shared" si="57"/>
        <v>0</v>
      </c>
      <c r="G1273" s="7">
        <f t="shared" si="58"/>
        <v>0</v>
      </c>
      <c r="H1273" s="7">
        <f t="shared" si="59"/>
        <v>0</v>
      </c>
      <c r="J1273" s="1" t="s">
        <v>2456</v>
      </c>
    </row>
    <row r="1274" spans="1:10" ht="17.25" customHeight="1">
      <c r="A1274" s="26" t="s">
        <v>2457</v>
      </c>
      <c r="B1274" s="32"/>
      <c r="C1274" s="32"/>
      <c r="D1274" s="75"/>
      <c r="E1274" s="7">
        <v>0</v>
      </c>
      <c r="F1274" s="7">
        <f t="shared" si="57"/>
        <v>0</v>
      </c>
      <c r="G1274" s="7">
        <f t="shared" si="58"/>
        <v>0</v>
      </c>
      <c r="H1274" s="7">
        <f t="shared" si="59"/>
        <v>0</v>
      </c>
      <c r="J1274" s="1" t="s">
        <v>2458</v>
      </c>
    </row>
    <row r="1275" spans="1:10" ht="17.25" customHeight="1">
      <c r="A1275" s="26" t="s">
        <v>321</v>
      </c>
      <c r="B1275" s="32"/>
      <c r="C1275" s="32"/>
      <c r="D1275" s="75"/>
      <c r="E1275" s="7">
        <v>0</v>
      </c>
      <c r="F1275" s="7">
        <f t="shared" si="57"/>
        <v>0</v>
      </c>
      <c r="G1275" s="7">
        <f t="shared" si="58"/>
        <v>0</v>
      </c>
      <c r="H1275" s="7">
        <f t="shared" si="59"/>
        <v>0</v>
      </c>
      <c r="J1275" s="1" t="s">
        <v>2459</v>
      </c>
    </row>
    <row r="1276" spans="1:10" ht="17.25" customHeight="1">
      <c r="A1276" s="26" t="s">
        <v>2460</v>
      </c>
      <c r="B1276" s="32"/>
      <c r="C1276" s="32"/>
      <c r="D1276" s="75"/>
      <c r="E1276" s="7">
        <v>0</v>
      </c>
      <c r="F1276" s="7">
        <f t="shared" si="57"/>
        <v>0</v>
      </c>
      <c r="G1276" s="7">
        <f t="shared" si="58"/>
        <v>0</v>
      </c>
      <c r="H1276" s="7">
        <f t="shared" si="59"/>
        <v>0</v>
      </c>
      <c r="J1276" s="1" t="s">
        <v>2461</v>
      </c>
    </row>
    <row r="1277" spans="1:10" ht="17.25" customHeight="1">
      <c r="A1277" s="26" t="s">
        <v>2462</v>
      </c>
      <c r="B1277" s="7">
        <v>61</v>
      </c>
      <c r="C1277" s="7">
        <v>70</v>
      </c>
      <c r="D1277" s="75"/>
      <c r="E1277" s="7">
        <v>70</v>
      </c>
      <c r="F1277" s="7">
        <f t="shared" si="57"/>
        <v>114.75409836065573</v>
      </c>
      <c r="G1277" s="7">
        <f t="shared" si="58"/>
        <v>100</v>
      </c>
      <c r="H1277" s="7">
        <f t="shared" si="59"/>
        <v>0</v>
      </c>
      <c r="J1277" s="1" t="s">
        <v>2463</v>
      </c>
    </row>
    <row r="1278" spans="1:10" ht="17.25" customHeight="1">
      <c r="A1278" s="26" t="s">
        <v>312</v>
      </c>
      <c r="B1278" s="32"/>
      <c r="C1278" s="32"/>
      <c r="D1278" s="75"/>
      <c r="E1278" s="7">
        <v>67</v>
      </c>
      <c r="F1278" s="7">
        <f t="shared" si="57"/>
        <v>0</v>
      </c>
      <c r="G1278" s="7">
        <f t="shared" si="58"/>
        <v>0</v>
      </c>
      <c r="H1278" s="7">
        <f t="shared" si="59"/>
        <v>0</v>
      </c>
      <c r="J1278" s="1" t="s">
        <v>2464</v>
      </c>
    </row>
    <row r="1279" spans="1:10" ht="17.25" customHeight="1">
      <c r="A1279" s="26" t="s">
        <v>313</v>
      </c>
      <c r="B1279" s="32"/>
      <c r="C1279" s="32"/>
      <c r="D1279" s="75"/>
      <c r="E1279" s="7">
        <v>0</v>
      </c>
      <c r="F1279" s="7">
        <f t="shared" si="57"/>
        <v>0</v>
      </c>
      <c r="G1279" s="7">
        <f t="shared" si="58"/>
        <v>0</v>
      </c>
      <c r="H1279" s="7">
        <f t="shared" si="59"/>
        <v>0</v>
      </c>
      <c r="J1279" s="1" t="s">
        <v>2465</v>
      </c>
    </row>
    <row r="1280" spans="1:10" ht="17.25" customHeight="1">
      <c r="A1280" s="26" t="s">
        <v>314</v>
      </c>
      <c r="B1280" s="32"/>
      <c r="C1280" s="32"/>
      <c r="D1280" s="75"/>
      <c r="E1280" s="7">
        <v>0</v>
      </c>
      <c r="F1280" s="7">
        <f t="shared" si="57"/>
        <v>0</v>
      </c>
      <c r="G1280" s="7">
        <f t="shared" si="58"/>
        <v>0</v>
      </c>
      <c r="H1280" s="7">
        <f t="shared" si="59"/>
        <v>0</v>
      </c>
      <c r="J1280" s="1" t="s">
        <v>2466</v>
      </c>
    </row>
    <row r="1281" spans="1:10" ht="17.25" customHeight="1">
      <c r="A1281" s="26" t="s">
        <v>2467</v>
      </c>
      <c r="B1281" s="32"/>
      <c r="C1281" s="32"/>
      <c r="D1281" s="75"/>
      <c r="E1281" s="7">
        <v>1</v>
      </c>
      <c r="F1281" s="7">
        <f t="shared" si="57"/>
        <v>0</v>
      </c>
      <c r="G1281" s="7">
        <f t="shared" si="58"/>
        <v>0</v>
      </c>
      <c r="H1281" s="7">
        <f t="shared" si="59"/>
        <v>0</v>
      </c>
      <c r="J1281" s="1" t="s">
        <v>2468</v>
      </c>
    </row>
    <row r="1282" spans="1:10" ht="17.25" customHeight="1">
      <c r="A1282" s="26" t="s">
        <v>2469</v>
      </c>
      <c r="B1282" s="32"/>
      <c r="C1282" s="32"/>
      <c r="D1282" s="75"/>
      <c r="E1282" s="7">
        <v>1</v>
      </c>
      <c r="F1282" s="7">
        <f t="shared" si="57"/>
        <v>0</v>
      </c>
      <c r="G1282" s="7">
        <f t="shared" si="58"/>
        <v>0</v>
      </c>
      <c r="H1282" s="7">
        <f t="shared" si="59"/>
        <v>0</v>
      </c>
      <c r="J1282" s="1" t="s">
        <v>2470</v>
      </c>
    </row>
    <row r="1283" spans="1:10" ht="17.25" customHeight="1">
      <c r="A1283" s="26" t="s">
        <v>2471</v>
      </c>
      <c r="B1283" s="32"/>
      <c r="C1283" s="32"/>
      <c r="D1283" s="75"/>
      <c r="E1283" s="7">
        <v>1</v>
      </c>
      <c r="F1283" s="7">
        <f t="shared" si="57"/>
        <v>0</v>
      </c>
      <c r="G1283" s="7">
        <f t="shared" si="58"/>
        <v>0</v>
      </c>
      <c r="H1283" s="7">
        <f t="shared" si="59"/>
        <v>0</v>
      </c>
      <c r="J1283" s="1" t="s">
        <v>2472</v>
      </c>
    </row>
    <row r="1284" spans="1:10" ht="17.25" customHeight="1">
      <c r="A1284" s="26" t="s">
        <v>2473</v>
      </c>
      <c r="B1284" s="32"/>
      <c r="C1284" s="32"/>
      <c r="D1284" s="75"/>
      <c r="E1284" s="7">
        <v>0</v>
      </c>
      <c r="F1284" s="7">
        <f aca="true" t="shared" si="60" ref="F1284:F1311">IF(B1284&lt;&gt;0,(E1284/B1284)*100,0)</f>
        <v>0</v>
      </c>
      <c r="G1284" s="7">
        <f aca="true" t="shared" si="61" ref="G1284:G1311">IF(C1284&lt;&gt;0,(E1284/C1284)*100,0)</f>
        <v>0</v>
      </c>
      <c r="H1284" s="7">
        <f aca="true" t="shared" si="62" ref="H1284:H1311">IF(D1284&lt;&gt;0,(E1284/D1284)*100,0)</f>
        <v>0</v>
      </c>
      <c r="J1284" s="1" t="s">
        <v>2474</v>
      </c>
    </row>
    <row r="1285" spans="1:10" ht="17.25" customHeight="1">
      <c r="A1285" s="26" t="s">
        <v>2475</v>
      </c>
      <c r="B1285" s="32"/>
      <c r="C1285" s="32"/>
      <c r="D1285" s="75"/>
      <c r="E1285" s="7">
        <v>0</v>
      </c>
      <c r="F1285" s="7">
        <f t="shared" si="60"/>
        <v>0</v>
      </c>
      <c r="G1285" s="7">
        <f t="shared" si="61"/>
        <v>0</v>
      </c>
      <c r="H1285" s="7">
        <f t="shared" si="62"/>
        <v>0</v>
      </c>
      <c r="J1285" s="1" t="s">
        <v>2476</v>
      </c>
    </row>
    <row r="1286" spans="1:10" ht="17.25" customHeight="1">
      <c r="A1286" s="26" t="s">
        <v>2477</v>
      </c>
      <c r="B1286" s="32"/>
      <c r="C1286" s="32"/>
      <c r="D1286" s="75"/>
      <c r="E1286" s="7">
        <v>0</v>
      </c>
      <c r="F1286" s="7">
        <f t="shared" si="60"/>
        <v>0</v>
      </c>
      <c r="G1286" s="7">
        <f t="shared" si="61"/>
        <v>0</v>
      </c>
      <c r="H1286" s="7">
        <f t="shared" si="62"/>
        <v>0</v>
      </c>
      <c r="J1286" s="1" t="s">
        <v>2478</v>
      </c>
    </row>
    <row r="1287" spans="1:10" ht="17.25" customHeight="1">
      <c r="A1287" s="26" t="s">
        <v>2479</v>
      </c>
      <c r="B1287" s="32"/>
      <c r="C1287" s="32"/>
      <c r="D1287" s="75"/>
      <c r="E1287" s="7">
        <v>0</v>
      </c>
      <c r="F1287" s="7">
        <f t="shared" si="60"/>
        <v>0</v>
      </c>
      <c r="G1287" s="7">
        <f t="shared" si="61"/>
        <v>0</v>
      </c>
      <c r="H1287" s="7">
        <f t="shared" si="62"/>
        <v>0</v>
      </c>
      <c r="J1287" s="1" t="s">
        <v>2480</v>
      </c>
    </row>
    <row r="1288" spans="1:10" ht="17.25" customHeight="1">
      <c r="A1288" s="26" t="s">
        <v>2481</v>
      </c>
      <c r="B1288" s="32"/>
      <c r="C1288" s="32"/>
      <c r="D1288" s="75"/>
      <c r="E1288" s="7">
        <v>0</v>
      </c>
      <c r="F1288" s="7">
        <f t="shared" si="60"/>
        <v>0</v>
      </c>
      <c r="G1288" s="7">
        <f t="shared" si="61"/>
        <v>0</v>
      </c>
      <c r="H1288" s="7">
        <f t="shared" si="62"/>
        <v>0</v>
      </c>
      <c r="J1288" s="1" t="s">
        <v>2482</v>
      </c>
    </row>
    <row r="1289" spans="1:10" ht="17.25" customHeight="1">
      <c r="A1289" s="26" t="s">
        <v>2483</v>
      </c>
      <c r="B1289" s="32"/>
      <c r="C1289" s="32"/>
      <c r="D1289" s="75"/>
      <c r="E1289" s="7">
        <v>0</v>
      </c>
      <c r="F1289" s="7">
        <f t="shared" si="60"/>
        <v>0</v>
      </c>
      <c r="G1289" s="7">
        <f t="shared" si="61"/>
        <v>0</v>
      </c>
      <c r="H1289" s="7">
        <f t="shared" si="62"/>
        <v>0</v>
      </c>
      <c r="J1289" s="1" t="s">
        <v>2484</v>
      </c>
    </row>
    <row r="1290" spans="1:10" ht="17.25" customHeight="1">
      <c r="A1290" s="26" t="s">
        <v>2485</v>
      </c>
      <c r="B1290" s="7">
        <v>1508</v>
      </c>
      <c r="C1290" s="7">
        <v>1</v>
      </c>
      <c r="D1290" s="75"/>
      <c r="E1290" s="7">
        <v>1</v>
      </c>
      <c r="F1290" s="7">
        <f t="shared" si="60"/>
        <v>0.0663129973474801</v>
      </c>
      <c r="G1290" s="7">
        <f t="shared" si="61"/>
        <v>100</v>
      </c>
      <c r="H1290" s="7">
        <f t="shared" si="62"/>
        <v>0</v>
      </c>
      <c r="J1290" s="1" t="s">
        <v>2486</v>
      </c>
    </row>
    <row r="1291" spans="1:10" ht="17.25" customHeight="1">
      <c r="A1291" s="26" t="s">
        <v>2487</v>
      </c>
      <c r="B1291" s="32"/>
      <c r="C1291" s="32"/>
      <c r="D1291" s="75"/>
      <c r="E1291" s="7">
        <v>1</v>
      </c>
      <c r="F1291" s="7">
        <f t="shared" si="60"/>
        <v>0</v>
      </c>
      <c r="G1291" s="7">
        <f t="shared" si="61"/>
        <v>0</v>
      </c>
      <c r="H1291" s="7">
        <f t="shared" si="62"/>
        <v>0</v>
      </c>
      <c r="J1291" s="1" t="s">
        <v>2488</v>
      </c>
    </row>
    <row r="1292" spans="1:10" ht="17.25" customHeight="1">
      <c r="A1292" s="26" t="s">
        <v>2489</v>
      </c>
      <c r="B1292" s="32"/>
      <c r="C1292" s="32"/>
      <c r="D1292" s="75"/>
      <c r="E1292" s="7">
        <v>0</v>
      </c>
      <c r="F1292" s="7">
        <f t="shared" si="60"/>
        <v>0</v>
      </c>
      <c r="G1292" s="7">
        <f t="shared" si="61"/>
        <v>0</v>
      </c>
      <c r="H1292" s="7">
        <f t="shared" si="62"/>
        <v>0</v>
      </c>
      <c r="J1292" s="1" t="s">
        <v>2490</v>
      </c>
    </row>
    <row r="1293" spans="1:10" ht="17.25" customHeight="1">
      <c r="A1293" s="26" t="s">
        <v>2491</v>
      </c>
      <c r="B1293" s="32"/>
      <c r="C1293" s="32"/>
      <c r="D1293" s="75"/>
      <c r="E1293" s="7">
        <v>0</v>
      </c>
      <c r="F1293" s="7">
        <f t="shared" si="60"/>
        <v>0</v>
      </c>
      <c r="G1293" s="7">
        <f t="shared" si="61"/>
        <v>0</v>
      </c>
      <c r="H1293" s="7">
        <f t="shared" si="62"/>
        <v>0</v>
      </c>
      <c r="J1293" s="1" t="s">
        <v>2492</v>
      </c>
    </row>
    <row r="1294" spans="1:10" ht="17.25" customHeight="1">
      <c r="A1294" s="26" t="s">
        <v>2493</v>
      </c>
      <c r="B1294" s="7">
        <v>30</v>
      </c>
      <c r="C1294" s="7">
        <v>4</v>
      </c>
      <c r="D1294" s="75"/>
      <c r="E1294" s="7">
        <v>4</v>
      </c>
      <c r="F1294" s="7">
        <f t="shared" si="60"/>
        <v>13.333333333333334</v>
      </c>
      <c r="G1294" s="7">
        <f t="shared" si="61"/>
        <v>100</v>
      </c>
      <c r="H1294" s="7">
        <f t="shared" si="62"/>
        <v>0</v>
      </c>
      <c r="J1294" s="1" t="s">
        <v>2494</v>
      </c>
    </row>
    <row r="1295" spans="1:10" ht="17.25" customHeight="1">
      <c r="A1295" s="26" t="s">
        <v>2495</v>
      </c>
      <c r="B1295" s="32"/>
      <c r="C1295" s="32"/>
      <c r="D1295" s="75"/>
      <c r="E1295" s="7">
        <v>4</v>
      </c>
      <c r="F1295" s="7">
        <f t="shared" si="60"/>
        <v>0</v>
      </c>
      <c r="G1295" s="7">
        <f t="shared" si="61"/>
        <v>0</v>
      </c>
      <c r="H1295" s="7">
        <f t="shared" si="62"/>
        <v>0</v>
      </c>
      <c r="J1295" s="1" t="s">
        <v>2496</v>
      </c>
    </row>
    <row r="1296" spans="1:10" ht="17.25" customHeight="1">
      <c r="A1296" s="26" t="s">
        <v>2497</v>
      </c>
      <c r="B1296" s="32"/>
      <c r="C1296" s="32"/>
      <c r="D1296" s="75"/>
      <c r="E1296" s="7">
        <v>0</v>
      </c>
      <c r="F1296" s="7">
        <f t="shared" si="60"/>
        <v>0</v>
      </c>
      <c r="G1296" s="7">
        <f t="shared" si="61"/>
        <v>0</v>
      </c>
      <c r="H1296" s="7">
        <f t="shared" si="62"/>
        <v>0</v>
      </c>
      <c r="J1296" s="1" t="s">
        <v>2498</v>
      </c>
    </row>
    <row r="1297" spans="1:10" ht="17.25" customHeight="1">
      <c r="A1297" s="26" t="s">
        <v>2499</v>
      </c>
      <c r="B1297" s="32"/>
      <c r="C1297" s="32"/>
      <c r="D1297" s="75"/>
      <c r="E1297" s="7">
        <v>0</v>
      </c>
      <c r="F1297" s="7">
        <f t="shared" si="60"/>
        <v>0</v>
      </c>
      <c r="G1297" s="7">
        <f t="shared" si="61"/>
        <v>0</v>
      </c>
      <c r="H1297" s="7">
        <f t="shared" si="62"/>
        <v>0</v>
      </c>
      <c r="J1297" s="1" t="s">
        <v>2500</v>
      </c>
    </row>
    <row r="1298" spans="1:10" ht="17.25" customHeight="1">
      <c r="A1298" s="26" t="s">
        <v>2501</v>
      </c>
      <c r="B1298" s="32"/>
      <c r="C1298" s="32"/>
      <c r="D1298" s="75"/>
      <c r="E1298" s="7">
        <v>0</v>
      </c>
      <c r="F1298" s="7">
        <f t="shared" si="60"/>
        <v>0</v>
      </c>
      <c r="G1298" s="7">
        <f t="shared" si="61"/>
        <v>0</v>
      </c>
      <c r="H1298" s="7">
        <f t="shared" si="62"/>
        <v>0</v>
      </c>
      <c r="J1298" s="1" t="s">
        <v>2502</v>
      </c>
    </row>
    <row r="1299" spans="1:10" ht="17.25" customHeight="1">
      <c r="A1299" s="26" t="s">
        <v>2503</v>
      </c>
      <c r="B1299" s="32"/>
      <c r="C1299" s="32"/>
      <c r="D1299" s="75"/>
      <c r="E1299" s="7">
        <v>0</v>
      </c>
      <c r="F1299" s="7">
        <f t="shared" si="60"/>
        <v>0</v>
      </c>
      <c r="G1299" s="7">
        <f t="shared" si="61"/>
        <v>0</v>
      </c>
      <c r="H1299" s="7">
        <f t="shared" si="62"/>
        <v>0</v>
      </c>
      <c r="J1299" s="1" t="s">
        <v>2504</v>
      </c>
    </row>
    <row r="1300" spans="1:10" ht="17.25" customHeight="1">
      <c r="A1300" s="26" t="s">
        <v>2505</v>
      </c>
      <c r="B1300" s="7">
        <v>0</v>
      </c>
      <c r="C1300" s="7">
        <v>0</v>
      </c>
      <c r="D1300" s="75"/>
      <c r="E1300" s="7">
        <v>0</v>
      </c>
      <c r="F1300" s="7">
        <f t="shared" si="60"/>
        <v>0</v>
      </c>
      <c r="G1300" s="7">
        <f t="shared" si="61"/>
        <v>0</v>
      </c>
      <c r="H1300" s="7">
        <f t="shared" si="62"/>
        <v>0</v>
      </c>
      <c r="J1300" s="1" t="s">
        <v>2506</v>
      </c>
    </row>
    <row r="1301" spans="1:10" ht="17.25" customHeight="1">
      <c r="A1301" s="26" t="s">
        <v>287</v>
      </c>
      <c r="B1301" s="7">
        <v>0</v>
      </c>
      <c r="C1301" s="7">
        <v>-10825</v>
      </c>
      <c r="D1301" s="7">
        <v>0</v>
      </c>
      <c r="E1301" s="7">
        <v>-10825</v>
      </c>
      <c r="F1301" s="7">
        <f t="shared" si="60"/>
        <v>0</v>
      </c>
      <c r="G1301" s="7">
        <f t="shared" si="61"/>
        <v>100</v>
      </c>
      <c r="H1301" s="7">
        <f t="shared" si="62"/>
        <v>0</v>
      </c>
      <c r="J1301" s="1" t="s">
        <v>2507</v>
      </c>
    </row>
    <row r="1302" spans="1:10" ht="17.25" customHeight="1">
      <c r="A1302" s="26" t="s">
        <v>2508</v>
      </c>
      <c r="B1302" s="7">
        <v>0</v>
      </c>
      <c r="C1302" s="7">
        <v>-10825</v>
      </c>
      <c r="D1302" s="7">
        <v>0</v>
      </c>
      <c r="E1302" s="7">
        <v>-10825</v>
      </c>
      <c r="F1302" s="7">
        <f t="shared" si="60"/>
        <v>0</v>
      </c>
      <c r="G1302" s="7">
        <f t="shared" si="61"/>
        <v>100</v>
      </c>
      <c r="H1302" s="7">
        <f t="shared" si="62"/>
        <v>0</v>
      </c>
      <c r="J1302" s="1" t="s">
        <v>2509</v>
      </c>
    </row>
    <row r="1303" spans="1:10" ht="17.25" customHeight="1">
      <c r="A1303" s="26" t="s">
        <v>2510</v>
      </c>
      <c r="B1303" s="32"/>
      <c r="C1303" s="32"/>
      <c r="D1303" s="7">
        <v>0</v>
      </c>
      <c r="E1303" s="7">
        <v>-10825</v>
      </c>
      <c r="F1303" s="7">
        <f t="shared" si="60"/>
        <v>0</v>
      </c>
      <c r="G1303" s="7">
        <f t="shared" si="61"/>
        <v>0</v>
      </c>
      <c r="H1303" s="7">
        <f t="shared" si="62"/>
        <v>0</v>
      </c>
      <c r="J1303" s="1" t="s">
        <v>2511</v>
      </c>
    </row>
    <row r="1304" spans="1:10" ht="17.25" customHeight="1">
      <c r="A1304" s="26" t="s">
        <v>288</v>
      </c>
      <c r="B1304" s="7">
        <v>2819</v>
      </c>
      <c r="C1304" s="7">
        <v>2462</v>
      </c>
      <c r="D1304" s="7">
        <v>1528</v>
      </c>
      <c r="E1304" s="7">
        <v>2462</v>
      </c>
      <c r="F1304" s="7">
        <f t="shared" si="60"/>
        <v>87.33593472862718</v>
      </c>
      <c r="G1304" s="7">
        <f t="shared" si="61"/>
        <v>100</v>
      </c>
      <c r="H1304" s="7">
        <f t="shared" si="62"/>
        <v>161.12565445026178</v>
      </c>
      <c r="J1304" s="1" t="s">
        <v>2512</v>
      </c>
    </row>
    <row r="1305" spans="1:10" ht="16.5" customHeight="1">
      <c r="A1305" s="26" t="s">
        <v>2513</v>
      </c>
      <c r="B1305" s="7">
        <v>2819</v>
      </c>
      <c r="C1305" s="7">
        <v>2462</v>
      </c>
      <c r="D1305" s="7">
        <v>1528</v>
      </c>
      <c r="E1305" s="7">
        <v>2462</v>
      </c>
      <c r="F1305" s="7">
        <f t="shared" si="60"/>
        <v>87.33593472862718</v>
      </c>
      <c r="G1305" s="7">
        <f t="shared" si="61"/>
        <v>100</v>
      </c>
      <c r="H1305" s="7">
        <f t="shared" si="62"/>
        <v>161.12565445026178</v>
      </c>
      <c r="J1305" s="1" t="s">
        <v>2514</v>
      </c>
    </row>
    <row r="1306" spans="1:10" ht="16.5" customHeight="1">
      <c r="A1306" s="26" t="s">
        <v>2515</v>
      </c>
      <c r="B1306" s="32"/>
      <c r="C1306" s="32"/>
      <c r="D1306" s="7">
        <v>1528</v>
      </c>
      <c r="E1306" s="7">
        <v>2462</v>
      </c>
      <c r="F1306" s="7">
        <f t="shared" si="60"/>
        <v>0</v>
      </c>
      <c r="G1306" s="7">
        <f t="shared" si="61"/>
        <v>0</v>
      </c>
      <c r="H1306" s="7">
        <f t="shared" si="62"/>
        <v>161.12565445026178</v>
      </c>
      <c r="J1306" s="1" t="s">
        <v>2516</v>
      </c>
    </row>
    <row r="1307" spans="1:10" ht="16.5" customHeight="1">
      <c r="A1307" s="26" t="s">
        <v>2517</v>
      </c>
      <c r="B1307" s="32"/>
      <c r="C1307" s="32"/>
      <c r="D1307" s="7">
        <v>0</v>
      </c>
      <c r="E1307" s="7">
        <v>0</v>
      </c>
      <c r="F1307" s="7">
        <f t="shared" si="60"/>
        <v>0</v>
      </c>
      <c r="G1307" s="7">
        <f t="shared" si="61"/>
        <v>0</v>
      </c>
      <c r="H1307" s="7">
        <f t="shared" si="62"/>
        <v>0</v>
      </c>
      <c r="J1307" s="1" t="s">
        <v>2518</v>
      </c>
    </row>
    <row r="1308" spans="1:10" ht="16.5" customHeight="1">
      <c r="A1308" s="26" t="s">
        <v>2519</v>
      </c>
      <c r="B1308" s="32"/>
      <c r="C1308" s="32"/>
      <c r="D1308" s="7">
        <v>0</v>
      </c>
      <c r="E1308" s="7">
        <v>0</v>
      </c>
      <c r="F1308" s="7">
        <f t="shared" si="60"/>
        <v>0</v>
      </c>
      <c r="G1308" s="7">
        <f t="shared" si="61"/>
        <v>0</v>
      </c>
      <c r="H1308" s="7">
        <f t="shared" si="62"/>
        <v>0</v>
      </c>
      <c r="J1308" s="1" t="s">
        <v>2520</v>
      </c>
    </row>
    <row r="1309" spans="1:10" ht="16.5" customHeight="1">
      <c r="A1309" s="26" t="s">
        <v>2521</v>
      </c>
      <c r="B1309" s="32"/>
      <c r="C1309" s="32"/>
      <c r="D1309" s="7">
        <v>0</v>
      </c>
      <c r="E1309" s="7">
        <v>0</v>
      </c>
      <c r="F1309" s="7">
        <f t="shared" si="60"/>
        <v>0</v>
      </c>
      <c r="G1309" s="7">
        <f t="shared" si="61"/>
        <v>0</v>
      </c>
      <c r="H1309" s="7">
        <f t="shared" si="62"/>
        <v>0</v>
      </c>
      <c r="J1309" s="1" t="s">
        <v>2522</v>
      </c>
    </row>
    <row r="1310" spans="1:10" ht="16.5" customHeight="1">
      <c r="A1310" s="26" t="s">
        <v>289</v>
      </c>
      <c r="B1310" s="7">
        <v>13</v>
      </c>
      <c r="C1310" s="7">
        <v>15</v>
      </c>
      <c r="D1310" s="7">
        <v>20</v>
      </c>
      <c r="E1310" s="7">
        <v>15</v>
      </c>
      <c r="F1310" s="7">
        <f t="shared" si="60"/>
        <v>115.38461538461537</v>
      </c>
      <c r="G1310" s="7">
        <f t="shared" si="61"/>
        <v>100</v>
      </c>
      <c r="H1310" s="7">
        <f t="shared" si="62"/>
        <v>75</v>
      </c>
      <c r="J1310" s="1" t="s">
        <v>2523</v>
      </c>
    </row>
    <row r="1311" spans="1:10" ht="16.5" customHeight="1">
      <c r="A1311" s="26" t="s">
        <v>2524</v>
      </c>
      <c r="B1311" s="7">
        <v>13</v>
      </c>
      <c r="C1311" s="7">
        <v>15</v>
      </c>
      <c r="D1311" s="7">
        <v>20</v>
      </c>
      <c r="E1311" s="7">
        <v>15</v>
      </c>
      <c r="F1311" s="7">
        <f t="shared" si="60"/>
        <v>115.38461538461537</v>
      </c>
      <c r="G1311" s="7">
        <f t="shared" si="61"/>
        <v>100</v>
      </c>
      <c r="H1311" s="7">
        <f t="shared" si="62"/>
        <v>75</v>
      </c>
      <c r="J1311" s="1" t="s">
        <v>2525</v>
      </c>
    </row>
    <row r="1312" spans="1:8" ht="16.5" customHeight="1">
      <c r="A1312" s="26"/>
      <c r="B1312" s="32"/>
      <c r="C1312" s="31"/>
      <c r="D1312" s="31"/>
      <c r="E1312" s="31"/>
      <c r="F1312" s="31"/>
      <c r="G1312" s="31"/>
      <c r="H1312" s="31"/>
    </row>
    <row r="1313" spans="1:8" ht="16.5" customHeight="1">
      <c r="A1313" s="26"/>
      <c r="B1313" s="32"/>
      <c r="C1313" s="31"/>
      <c r="D1313" s="31"/>
      <c r="E1313" s="31"/>
      <c r="F1313" s="31"/>
      <c r="G1313" s="31"/>
      <c r="H1313" s="31"/>
    </row>
    <row r="1314" spans="1:8" ht="16.5" customHeight="1">
      <c r="A1314" s="26"/>
      <c r="B1314" s="32"/>
      <c r="C1314" s="31"/>
      <c r="D1314" s="31"/>
      <c r="E1314" s="31"/>
      <c r="F1314" s="31"/>
      <c r="G1314" s="31"/>
      <c r="H1314" s="31"/>
    </row>
    <row r="1315" spans="1:8" ht="16.5" customHeight="1">
      <c r="A1315" s="26"/>
      <c r="B1315" s="31"/>
      <c r="C1315" s="31"/>
      <c r="D1315" s="31"/>
      <c r="E1315" s="31"/>
      <c r="F1315" s="31"/>
      <c r="G1315" s="31"/>
      <c r="H1315" s="31"/>
    </row>
    <row r="1316" spans="1:8" ht="16.5" customHeight="1">
      <c r="A1316" s="26"/>
      <c r="B1316" s="31"/>
      <c r="C1316" s="31"/>
      <c r="D1316" s="31"/>
      <c r="E1316" s="31"/>
      <c r="F1316" s="31"/>
      <c r="G1316" s="31"/>
      <c r="H1316" s="31"/>
    </row>
    <row r="1317" spans="1:8" ht="16.5" customHeight="1">
      <c r="A1317" s="26"/>
      <c r="B1317" s="31"/>
      <c r="C1317" s="31"/>
      <c r="D1317" s="31"/>
      <c r="E1317" s="31"/>
      <c r="F1317" s="31"/>
      <c r="G1317" s="31"/>
      <c r="H1317" s="31"/>
    </row>
    <row r="1318" spans="1:10" ht="16.5" customHeight="1">
      <c r="A1318" s="5" t="s">
        <v>2526</v>
      </c>
      <c r="B1318" s="7">
        <v>282519</v>
      </c>
      <c r="C1318" s="7">
        <v>274755</v>
      </c>
      <c r="D1318" s="7">
        <v>275318</v>
      </c>
      <c r="E1318" s="7">
        <v>274499</v>
      </c>
      <c r="F1318" s="7">
        <f>IF(B1318&lt;&gt;0,(E1318/B1318)*100,0)</f>
        <v>97.16125287148829</v>
      </c>
      <c r="G1318" s="7">
        <f>IF(C1318&lt;&gt;0,(E1318/C1318)*100,0)</f>
        <v>99.90682608141799</v>
      </c>
      <c r="H1318" s="7">
        <f>IF(D1318&lt;&gt;0,(E1318/D1318)*100,0)</f>
        <v>99.70252580652192</v>
      </c>
      <c r="J1318" s="1" t="s">
        <v>2527</v>
      </c>
    </row>
  </sheetData>
  <sheetProtection/>
  <mergeCells count="1">
    <mergeCell ref="A1:H1"/>
  </mergeCells>
  <printOptions gridLines="1" horizontalCentered="1" verticalCentered="1"/>
  <pageMargins left="2" right="2" top="1.5" bottom="1.5" header="0" footer="0"/>
  <pageSetup blackAndWhite="1" orientation="portrait" scale="90"/>
  <headerFooter scaleWithDoc="0" alignWithMargins="0">
    <oddHeader>&amp;C@$</oddHeader>
    <oddFooter>&amp;C@$</oddFooter>
  </headerFooter>
</worksheet>
</file>

<file path=xl/worksheets/sheet8.xml><?xml version="1.0" encoding="utf-8"?>
<worksheet xmlns="http://schemas.openxmlformats.org/spreadsheetml/2006/main" xmlns:r="http://schemas.openxmlformats.org/officeDocument/2006/relationships">
  <dimension ref="A1:E4"/>
  <sheetViews>
    <sheetView showGridLines="0" showZeros="0" workbookViewId="0" topLeftCell="A1">
      <selection activeCell="A1" sqref="A1:E1"/>
    </sheetView>
  </sheetViews>
  <sheetFormatPr defaultColWidth="9.125" defaultRowHeight="14.25"/>
  <cols>
    <col min="1" max="1" width="49.375" style="0" customWidth="1"/>
    <col min="2" max="3" width="16.50390625" style="0" customWidth="1"/>
    <col min="4" max="4" width="18.875" style="0" customWidth="1"/>
    <col min="5" max="5" width="20.50390625" style="0" customWidth="1"/>
    <col min="6" max="6" width="9.125" style="0" customWidth="1"/>
    <col min="7" max="7" width="9.125" style="0" hidden="1" customWidth="1"/>
  </cols>
  <sheetData>
    <row r="1" spans="1:5" s="1" customFormat="1" ht="42" customHeight="1">
      <c r="A1" s="2" t="s">
        <v>20</v>
      </c>
      <c r="B1" s="2"/>
      <c r="C1" s="2"/>
      <c r="D1" s="2"/>
      <c r="E1" s="2"/>
    </row>
    <row r="2" spans="1:5" s="1" customFormat="1" ht="16.5" customHeight="1">
      <c r="A2" s="50"/>
      <c r="B2" s="50"/>
      <c r="C2" s="50"/>
      <c r="D2" s="50"/>
      <c r="E2" s="16" t="s">
        <v>64</v>
      </c>
    </row>
    <row r="3" spans="1:5" s="1" customFormat="1" ht="16.5" customHeight="1">
      <c r="A3" s="18" t="s">
        <v>2528</v>
      </c>
      <c r="B3" s="71" t="s">
        <v>2529</v>
      </c>
      <c r="C3" s="18" t="s">
        <v>2530</v>
      </c>
      <c r="D3" s="18" t="s">
        <v>2531</v>
      </c>
      <c r="E3" s="18" t="s">
        <v>2532</v>
      </c>
    </row>
    <row r="4" spans="1:5" s="1" customFormat="1" ht="16.5" customHeight="1">
      <c r="A4" s="72" t="s">
        <v>0</v>
      </c>
      <c r="B4" s="42">
        <f>SUM(C4:E4)</f>
        <v>225565</v>
      </c>
      <c r="C4" s="7">
        <v>1895</v>
      </c>
      <c r="D4" s="7">
        <v>183592</v>
      </c>
      <c r="E4" s="7">
        <v>40078</v>
      </c>
    </row>
  </sheetData>
  <sheetProtection/>
  <mergeCells count="1">
    <mergeCell ref="A1:E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R4"/>
  <sheetViews>
    <sheetView showGridLines="0" showZeros="0" workbookViewId="0" topLeftCell="A1">
      <selection activeCell="A1" sqref="A1:R1"/>
    </sheetView>
  </sheetViews>
  <sheetFormatPr defaultColWidth="9.125" defaultRowHeight="14.25"/>
  <cols>
    <col min="1" max="1" width="48.625" style="0" customWidth="1"/>
    <col min="2" max="2" width="26.00390625" style="0" customWidth="1"/>
    <col min="3" max="3" width="17.625" style="0" customWidth="1"/>
    <col min="4" max="5" width="15.25390625" style="0" customWidth="1"/>
    <col min="6" max="6" width="21.625" style="0" customWidth="1"/>
    <col min="7" max="7" width="19.25390625" style="0" customWidth="1"/>
    <col min="8" max="11" width="15.25390625" style="0" customWidth="1"/>
    <col min="12" max="12" width="18.875" style="0" customWidth="1"/>
    <col min="13" max="13" width="19.25390625" style="0" customWidth="1"/>
    <col min="14" max="14" width="15.25390625" style="0" customWidth="1"/>
    <col min="15" max="15" width="21.625" style="0" customWidth="1"/>
    <col min="16" max="16" width="15.25390625" style="0" customWidth="1"/>
    <col min="17" max="17" width="17.125" style="0" customWidth="1"/>
    <col min="18" max="18" width="15.25390625" style="0" customWidth="1"/>
    <col min="19" max="19" width="9.125" style="0" customWidth="1"/>
    <col min="20" max="20" width="9.125" style="0" hidden="1" customWidth="1"/>
  </cols>
  <sheetData>
    <row r="1" spans="1:18" s="1" customFormat="1" ht="44.25" customHeight="1">
      <c r="A1" s="2" t="s">
        <v>22</v>
      </c>
      <c r="B1" s="2"/>
      <c r="C1" s="2"/>
      <c r="D1" s="2"/>
      <c r="E1" s="2"/>
      <c r="F1" s="2"/>
      <c r="G1" s="2"/>
      <c r="H1" s="2"/>
      <c r="I1" s="2"/>
      <c r="J1" s="2"/>
      <c r="K1" s="2"/>
      <c r="L1" s="2"/>
      <c r="M1" s="2"/>
      <c r="N1" s="2"/>
      <c r="O1" s="2"/>
      <c r="P1" s="2"/>
      <c r="Q1" s="2"/>
      <c r="R1" s="2"/>
    </row>
    <row r="2" spans="2:18" s="1" customFormat="1" ht="16.5" customHeight="1">
      <c r="B2" s="36"/>
      <c r="C2" s="14"/>
      <c r="D2" s="14"/>
      <c r="E2" s="14"/>
      <c r="F2" s="14"/>
      <c r="G2" s="14"/>
      <c r="H2" s="14"/>
      <c r="L2" s="14"/>
      <c r="M2" s="14"/>
      <c r="N2" s="14"/>
      <c r="O2" s="14"/>
      <c r="R2" s="16" t="s">
        <v>64</v>
      </c>
    </row>
    <row r="3" spans="1:18" s="1" customFormat="1" ht="16.5" customHeight="1">
      <c r="A3" s="5" t="s">
        <v>2533</v>
      </c>
      <c r="B3" s="68" t="s">
        <v>69</v>
      </c>
      <c r="C3" s="5" t="s">
        <v>2534</v>
      </c>
      <c r="D3" s="5" t="s">
        <v>2535</v>
      </c>
      <c r="E3" s="5" t="s">
        <v>2536</v>
      </c>
      <c r="F3" s="5" t="s">
        <v>2537</v>
      </c>
      <c r="G3" s="5" t="s">
        <v>2538</v>
      </c>
      <c r="H3" s="5" t="s">
        <v>2539</v>
      </c>
      <c r="I3" s="5" t="s">
        <v>2540</v>
      </c>
      <c r="J3" s="5" t="s">
        <v>2541</v>
      </c>
      <c r="K3" s="5" t="s">
        <v>2542</v>
      </c>
      <c r="L3" s="5" t="s">
        <v>2543</v>
      </c>
      <c r="M3" s="5" t="s">
        <v>2544</v>
      </c>
      <c r="N3" s="5" t="s">
        <v>2545</v>
      </c>
      <c r="O3" s="5" t="s">
        <v>2546</v>
      </c>
      <c r="P3" s="5" t="s">
        <v>2547</v>
      </c>
      <c r="Q3" s="5" t="s">
        <v>2548</v>
      </c>
      <c r="R3" s="5" t="s">
        <v>2549</v>
      </c>
    </row>
    <row r="4" spans="1:18" s="1" customFormat="1" ht="16.5" customHeight="1">
      <c r="A4" s="69" t="s">
        <v>0</v>
      </c>
      <c r="B4" s="70">
        <v>40078</v>
      </c>
      <c r="C4" s="7">
        <v>496</v>
      </c>
      <c r="D4" s="7">
        <v>843</v>
      </c>
      <c r="E4" s="7">
        <v>288</v>
      </c>
      <c r="F4" s="7">
        <v>145</v>
      </c>
      <c r="G4" s="7">
        <v>1026</v>
      </c>
      <c r="H4" s="7">
        <v>803</v>
      </c>
      <c r="I4" s="7">
        <v>161</v>
      </c>
      <c r="J4" s="7">
        <v>28180</v>
      </c>
      <c r="K4" s="7">
        <v>3931</v>
      </c>
      <c r="L4" s="7">
        <v>150</v>
      </c>
      <c r="M4" s="7">
        <v>240</v>
      </c>
      <c r="N4" s="7">
        <v>0</v>
      </c>
      <c r="O4" s="7">
        <v>460</v>
      </c>
      <c r="P4" s="7">
        <v>45</v>
      </c>
      <c r="Q4" s="7">
        <v>8</v>
      </c>
      <c r="R4" s="7">
        <v>678</v>
      </c>
    </row>
  </sheetData>
  <sheetProtection/>
  <mergeCells count="1">
    <mergeCell ref="A1:R1"/>
  </mergeCells>
  <printOptions gridLines="1" horizontalCentered="1" verticalCentered="1"/>
  <pageMargins left="2" right="2" top="1.5" bottom="1.5" header="0" footer="0"/>
  <pageSetup blackAndWhite="1" orientation="landscape"/>
  <headerFooter scaleWithDoc="0" alignWithMargins="0">
    <oddHeader>&amp;C@$</oddHeader>
    <oddFooter>&amp;C@$</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2020-08-11T07:03:03Z</dcterms:created>
  <dcterms:modified xsi:type="dcterms:W3CDTF">2020-08-17T03:25:22Z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