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教育" sheetId="3" r:id="rId1"/>
  </sheets>
  <externalReferences>
    <externalReference r:id="rId2"/>
    <externalReference r:id="rId3"/>
  </externalReferences>
  <definedNames>
    <definedName name="_xlnm._FilterDatabase" localSheetId="0" hidden="1">教育!$A$3:$N$54</definedName>
    <definedName name="A3T490">教育!$A$3</definedName>
    <definedName name="_xlnm.Print_Titles" localSheetId="0">教育!$1:$3</definedName>
  </definedNames>
  <calcPr calcId="144525"/>
</workbook>
</file>

<file path=xl/sharedStrings.xml><?xml version="1.0" encoding="utf-8"?>
<sst xmlns="http://schemas.openxmlformats.org/spreadsheetml/2006/main" count="425" uniqueCount="136">
  <si>
    <t>普洱市2020年（景东县基础教育学校专项招聘）拟聘用人员名单</t>
  </si>
  <si>
    <t>序号</t>
  </si>
  <si>
    <t>岗位代码</t>
  </si>
  <si>
    <t>招聘人数</t>
  </si>
  <si>
    <t>准考证号</t>
  </si>
  <si>
    <t>姓名</t>
  </si>
  <si>
    <t>聘用单位</t>
  </si>
  <si>
    <t>招聘学段</t>
  </si>
  <si>
    <t>招聘学科</t>
  </si>
  <si>
    <t>笔试成绩（百分制）</t>
  </si>
  <si>
    <t>是否免笔试</t>
  </si>
  <si>
    <t>面试成绩</t>
  </si>
  <si>
    <t>综合成绩</t>
  </si>
  <si>
    <t>岗位综合成绩排名</t>
  </si>
  <si>
    <t>考察体检结果</t>
  </si>
  <si>
    <t>是否
拟聘用</t>
  </si>
  <si>
    <t>备注</t>
  </si>
  <si>
    <t>2724100006</t>
  </si>
  <si>
    <t>罗兆君</t>
  </si>
  <si>
    <t>景东县教育体育局</t>
  </si>
  <si>
    <t>高中</t>
  </si>
  <si>
    <t>语文</t>
  </si>
  <si>
    <t>否</t>
  </si>
  <si>
    <t>合格</t>
  </si>
  <si>
    <t>是</t>
  </si>
  <si>
    <t>2724100245</t>
  </si>
  <si>
    <t>李明辉</t>
  </si>
  <si>
    <t>2724100243</t>
  </si>
  <si>
    <t>冯娇</t>
  </si>
  <si>
    <t>2724100291</t>
  </si>
  <si>
    <t>王宇</t>
  </si>
  <si>
    <t>2724100126</t>
  </si>
  <si>
    <t>李伟</t>
  </si>
  <si>
    <t>数学</t>
  </si>
  <si>
    <t>2724100008</t>
  </si>
  <si>
    <t>侯泽泉</t>
  </si>
  <si>
    <t>2724100337</t>
  </si>
  <si>
    <t>施艳</t>
  </si>
  <si>
    <t>2724100073</t>
  </si>
  <si>
    <t>谢云莎</t>
  </si>
  <si>
    <t>英语</t>
  </si>
  <si>
    <t>2724100011</t>
  </si>
  <si>
    <t>施梅</t>
  </si>
  <si>
    <t>2724100327</t>
  </si>
  <si>
    <t>杨浩平</t>
  </si>
  <si>
    <t>政治</t>
  </si>
  <si>
    <t>2724100270</t>
  </si>
  <si>
    <t>邓嘉昇</t>
  </si>
  <si>
    <t>物理</t>
  </si>
  <si>
    <t>2724100264</t>
  </si>
  <si>
    <t>吕翠</t>
  </si>
  <si>
    <t>幼儿园</t>
  </si>
  <si>
    <t>幼儿教育A</t>
  </si>
  <si>
    <t>2724100316</t>
  </si>
  <si>
    <t>周晓国</t>
  </si>
  <si>
    <t>2724100286</t>
  </si>
  <si>
    <t>张金铃</t>
  </si>
  <si>
    <t>2724100306</t>
  </si>
  <si>
    <t>胡志国</t>
  </si>
  <si>
    <t>2724100138</t>
  </si>
  <si>
    <t>周廷婷</t>
  </si>
  <si>
    <t>2724100180</t>
  </si>
  <si>
    <t>者成佳</t>
  </si>
  <si>
    <t>2724100222</t>
  </si>
  <si>
    <t>唐蕊</t>
  </si>
  <si>
    <t>2724100332</t>
  </si>
  <si>
    <t>王晓成</t>
  </si>
  <si>
    <t>2724100269</t>
  </si>
  <si>
    <t>杨夕</t>
  </si>
  <si>
    <t>2724100273</t>
  </si>
  <si>
    <t>石玲</t>
  </si>
  <si>
    <t>幼儿教育B</t>
  </si>
  <si>
    <t>2724100326</t>
  </si>
  <si>
    <t>罗辛</t>
  </si>
  <si>
    <t>2724100256</t>
  </si>
  <si>
    <t>罗蓉</t>
  </si>
  <si>
    <t>2724100238</t>
  </si>
  <si>
    <t>金光娅</t>
  </si>
  <si>
    <t>2724100215</t>
  </si>
  <si>
    <t>鲁格</t>
  </si>
  <si>
    <t>2724100047</t>
  </si>
  <si>
    <t>李媛媛</t>
  </si>
  <si>
    <t>2724100124</t>
  </si>
  <si>
    <t>朱琪芳</t>
  </si>
  <si>
    <t>2724100233</t>
  </si>
  <si>
    <t>苏琪</t>
  </si>
  <si>
    <t>2724100240</t>
  </si>
  <si>
    <t>罗银红</t>
  </si>
  <si>
    <t>2724100234</t>
  </si>
  <si>
    <t>欧阳贵梅</t>
  </si>
  <si>
    <t>2724100274</t>
  </si>
  <si>
    <t>陈思露</t>
  </si>
  <si>
    <t>幼儿教育C</t>
  </si>
  <si>
    <t>2724100261</t>
  </si>
  <si>
    <t>李凤</t>
  </si>
  <si>
    <t>2724100219</t>
  </si>
  <si>
    <t>杨明娇</t>
  </si>
  <si>
    <t>2724100130</t>
  </si>
  <si>
    <t>罗孟玲</t>
  </si>
  <si>
    <t>2724100246</t>
  </si>
  <si>
    <t>刘娟</t>
  </si>
  <si>
    <t>2724100254</t>
  </si>
  <si>
    <t>王新平</t>
  </si>
  <si>
    <t>2724100175</t>
  </si>
  <si>
    <t>杨开萍</t>
  </si>
  <si>
    <t>2724100325</t>
  </si>
  <si>
    <t>陈相博</t>
  </si>
  <si>
    <t>2724100294</t>
  </si>
  <si>
    <t>卢海吹</t>
  </si>
  <si>
    <t>2724100253</t>
  </si>
  <si>
    <t>杨李</t>
  </si>
  <si>
    <t>2724100290</t>
  </si>
  <si>
    <t>张凤</t>
  </si>
  <si>
    <t>小学</t>
  </si>
  <si>
    <t>特殊教育</t>
  </si>
  <si>
    <t>2724100012</t>
  </si>
  <si>
    <t>杨州</t>
  </si>
  <si>
    <t>2724100323</t>
  </si>
  <si>
    <t>李晓丽</t>
  </si>
  <si>
    <t>幼儿教育D</t>
  </si>
  <si>
    <t>2724100235</t>
  </si>
  <si>
    <t>徐瑾蓉</t>
  </si>
  <si>
    <t>2724100276</t>
  </si>
  <si>
    <t>周玥</t>
  </si>
  <si>
    <t>2724100308</t>
  </si>
  <si>
    <t>赵晓花</t>
  </si>
  <si>
    <t>2724100226</t>
  </si>
  <si>
    <t>张胜华</t>
  </si>
  <si>
    <t>2724100232</t>
  </si>
  <si>
    <t>纪燕</t>
  </si>
  <si>
    <t>2724100133</t>
  </si>
  <si>
    <t>郭富乡</t>
  </si>
  <si>
    <t>2724100217</t>
  </si>
  <si>
    <t>石林玉</t>
  </si>
  <si>
    <t>2724100250</t>
  </si>
  <si>
    <t>黄守能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</si>
</sst>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u/>
      <sz val="18"/>
      <name val="宋体"/>
      <charset val="134"/>
    </font>
    <font>
      <b/>
      <sz val="10"/>
      <name val="宋体"/>
      <charset val="134"/>
    </font>
    <font>
      <b/>
      <sz val="12"/>
      <name val="仿宋"/>
      <charset val="134"/>
    </font>
    <font>
      <sz val="11"/>
      <name val="宋体"/>
      <charset val="134"/>
    </font>
    <font>
      <sz val="10"/>
      <name val="Arial"/>
      <charset val="0"/>
    </font>
    <font>
      <b/>
      <sz val="12"/>
      <color theme="1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32929;&#26448;&#26009;\&#25945;&#24072;&#25307;&#32771;\2020&#19987;&#39033;&#25307;&#32856;\&#38754;&#35797;\&#38754;&#35797;&#25104;&#32489;\&#38754;&#35797;&#25104;&#32489;\&#22235;&#32771;&#22330;\&#35780;&#3583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32929;&#26448;&#26009;\&#25945;&#24072;&#25307;&#32771;\2020&#19987;&#39033;&#25307;&#32856;\&#20844;&#31034;\&#38754;&#35797;&#25104;&#32489;\&#22235;&#32771;&#22330;\&#35780;&#3583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 refreshError="1"/>
      <sheetData sheetId="1" refreshError="1"/>
      <sheetData sheetId="2" refreshError="1">
        <row r="13">
          <cell r="C13">
            <v>86.72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 refreshError="1"/>
      <sheetData sheetId="1" refreshError="1">
        <row r="13">
          <cell r="C13">
            <v>76.618</v>
          </cell>
        </row>
      </sheetData>
      <sheetData sheetId="2" refreshError="1"/>
      <sheetData sheetId="3" refreshError="1">
        <row r="13">
          <cell r="C13">
            <v>86.612</v>
          </cell>
        </row>
      </sheetData>
      <sheetData sheetId="4" refreshError="1">
        <row r="13">
          <cell r="C13">
            <v>83.856</v>
          </cell>
        </row>
      </sheetData>
      <sheetData sheetId="5" refreshError="1">
        <row r="13">
          <cell r="C13">
            <v>83.798</v>
          </cell>
        </row>
      </sheetData>
      <sheetData sheetId="6" refreshError="1">
        <row r="13">
          <cell r="C13">
            <v>86.936</v>
          </cell>
        </row>
      </sheetData>
      <sheetData sheetId="7" refreshError="1">
        <row r="13">
          <cell r="C13">
            <v>84.364</v>
          </cell>
        </row>
      </sheetData>
      <sheetData sheetId="8" refreshError="1"/>
      <sheetData sheetId="9" refreshError="1">
        <row r="13">
          <cell r="C13">
            <v>83.358</v>
          </cell>
        </row>
      </sheetData>
      <sheetData sheetId="10" refreshError="1">
        <row r="13">
          <cell r="C13">
            <v>83.41</v>
          </cell>
        </row>
      </sheetData>
      <sheetData sheetId="11" refreshError="1"/>
      <sheetData sheetId="12" refreshError="1"/>
      <sheetData sheetId="13" refreshError="1">
        <row r="13">
          <cell r="C13">
            <v>87.424</v>
          </cell>
        </row>
      </sheetData>
      <sheetData sheetId="14" refreshError="1">
        <row r="13">
          <cell r="C13">
            <v>73.722</v>
          </cell>
        </row>
      </sheetData>
      <sheetData sheetId="15" refreshError="1">
        <row r="13">
          <cell r="C13">
            <v>86.076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4"/>
  <sheetViews>
    <sheetView tabSelected="1" workbookViewId="0">
      <selection activeCell="B7" sqref="B7"/>
    </sheetView>
  </sheetViews>
  <sheetFormatPr defaultColWidth="9" defaultRowHeight="13.5"/>
  <cols>
    <col min="1" max="1" width="5.25" style="2" customWidth="1"/>
    <col min="2" max="2" width="11.125" style="2" customWidth="1"/>
    <col min="3" max="3" width="5.75" style="2" customWidth="1"/>
    <col min="4" max="4" width="10.5" style="2" customWidth="1"/>
    <col min="5" max="5" width="11.375" style="2" customWidth="1"/>
    <col min="6" max="6" width="14.75" style="3" customWidth="1"/>
    <col min="7" max="7" width="11.875" style="2" customWidth="1"/>
    <col min="8" max="8" width="9.75" style="2" customWidth="1"/>
    <col min="9" max="9" width="7.375" style="2" customWidth="1"/>
    <col min="10" max="10" width="6.875" style="2" customWidth="1"/>
    <col min="11" max="11" width="6.75" style="2" customWidth="1"/>
    <col min="12" max="12" width="15.875" style="4" customWidth="1"/>
    <col min="13" max="13" width="9" style="2" customWidth="1"/>
    <col min="14" max="14" width="8" style="2" customWidth="1"/>
    <col min="15" max="15" width="10.5" style="2" customWidth="1"/>
    <col min="16" max="16" width="11.125" style="2" customWidth="1"/>
    <col min="17" max="16384" width="9" style="2"/>
  </cols>
  <sheetData>
    <row r="1" ht="53.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1" customHeight="1" spans="1:12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13"/>
    </row>
    <row r="3" ht="58" customHeight="1" spans="1:16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14" t="s">
        <v>10</v>
      </c>
      <c r="K3" s="15" t="s">
        <v>11</v>
      </c>
      <c r="L3" s="16" t="s">
        <v>12</v>
      </c>
      <c r="M3" s="15" t="s">
        <v>13</v>
      </c>
      <c r="N3" s="15" t="s">
        <v>14</v>
      </c>
      <c r="O3" s="15" t="s">
        <v>15</v>
      </c>
      <c r="P3" s="15" t="s">
        <v>16</v>
      </c>
    </row>
    <row r="4" ht="35" customHeight="1" spans="1:16">
      <c r="A4" s="9">
        <v>1</v>
      </c>
      <c r="B4" s="9">
        <v>1272447401</v>
      </c>
      <c r="C4" s="9">
        <v>4</v>
      </c>
      <c r="D4" s="10" t="s">
        <v>17</v>
      </c>
      <c r="E4" s="9" t="s">
        <v>18</v>
      </c>
      <c r="F4" s="11" t="s">
        <v>19</v>
      </c>
      <c r="G4" s="9" t="s">
        <v>20</v>
      </c>
      <c r="H4" s="9" t="s">
        <v>21</v>
      </c>
      <c r="I4" s="10">
        <v>72</v>
      </c>
      <c r="J4" s="9" t="s">
        <v>22</v>
      </c>
      <c r="K4" s="10">
        <v>84.96</v>
      </c>
      <c r="L4" s="10">
        <f t="shared" ref="L4:L18" si="0">I4*0.5+K4*0.5</f>
        <v>78.48</v>
      </c>
      <c r="M4" s="9">
        <v>1</v>
      </c>
      <c r="N4" s="9" t="s">
        <v>23</v>
      </c>
      <c r="O4" s="9" t="s">
        <v>24</v>
      </c>
      <c r="P4" s="9"/>
    </row>
    <row r="5" ht="35" customHeight="1" spans="1:16">
      <c r="A5" s="9">
        <v>2</v>
      </c>
      <c r="B5" s="9">
        <v>1272447401</v>
      </c>
      <c r="C5" s="9">
        <v>4</v>
      </c>
      <c r="D5" s="10" t="s">
        <v>25</v>
      </c>
      <c r="E5" s="9" t="s">
        <v>26</v>
      </c>
      <c r="F5" s="11" t="s">
        <v>19</v>
      </c>
      <c r="G5" s="9" t="s">
        <v>20</v>
      </c>
      <c r="H5" s="9" t="s">
        <v>21</v>
      </c>
      <c r="I5" s="10">
        <v>70</v>
      </c>
      <c r="J5" s="9" t="s">
        <v>22</v>
      </c>
      <c r="K5" s="10">
        <v>86.54</v>
      </c>
      <c r="L5" s="10">
        <f t="shared" si="0"/>
        <v>78.27</v>
      </c>
      <c r="M5" s="9">
        <v>2</v>
      </c>
      <c r="N5" s="9" t="s">
        <v>23</v>
      </c>
      <c r="O5" s="9" t="s">
        <v>24</v>
      </c>
      <c r="P5" s="9"/>
    </row>
    <row r="6" ht="35" customHeight="1" spans="1:16">
      <c r="A6" s="9">
        <v>3</v>
      </c>
      <c r="B6" s="9">
        <v>1272447401</v>
      </c>
      <c r="C6" s="9">
        <v>4</v>
      </c>
      <c r="D6" s="10" t="s">
        <v>27</v>
      </c>
      <c r="E6" s="9" t="s">
        <v>28</v>
      </c>
      <c r="F6" s="11" t="s">
        <v>19</v>
      </c>
      <c r="G6" s="9" t="s">
        <v>20</v>
      </c>
      <c r="H6" s="9" t="s">
        <v>21</v>
      </c>
      <c r="I6" s="10">
        <v>70</v>
      </c>
      <c r="J6" s="9" t="s">
        <v>22</v>
      </c>
      <c r="K6" s="10">
        <v>86.18</v>
      </c>
      <c r="L6" s="10">
        <f t="shared" si="0"/>
        <v>78.09</v>
      </c>
      <c r="M6" s="9">
        <v>3</v>
      </c>
      <c r="N6" s="9" t="s">
        <v>23</v>
      </c>
      <c r="O6" s="9" t="s">
        <v>24</v>
      </c>
      <c r="P6" s="9"/>
    </row>
    <row r="7" ht="35" customHeight="1" spans="1:16">
      <c r="A7" s="9">
        <v>4</v>
      </c>
      <c r="B7" s="9">
        <v>1272447401</v>
      </c>
      <c r="C7" s="9">
        <v>4</v>
      </c>
      <c r="D7" s="10" t="s">
        <v>29</v>
      </c>
      <c r="E7" s="9" t="s">
        <v>30</v>
      </c>
      <c r="F7" s="11" t="s">
        <v>19</v>
      </c>
      <c r="G7" s="9" t="s">
        <v>20</v>
      </c>
      <c r="H7" s="9" t="s">
        <v>21</v>
      </c>
      <c r="I7" s="10">
        <v>68.67</v>
      </c>
      <c r="J7" s="9" t="s">
        <v>22</v>
      </c>
      <c r="K7" s="10">
        <v>84.31</v>
      </c>
      <c r="L7" s="10">
        <f t="shared" si="0"/>
        <v>76.49</v>
      </c>
      <c r="M7" s="9">
        <v>4</v>
      </c>
      <c r="N7" s="9" t="s">
        <v>23</v>
      </c>
      <c r="O7" s="9" t="s">
        <v>24</v>
      </c>
      <c r="P7" s="9"/>
    </row>
    <row r="8" ht="35" customHeight="1" spans="1:16">
      <c r="A8" s="9">
        <v>5</v>
      </c>
      <c r="B8" s="9">
        <v>1272443201</v>
      </c>
      <c r="C8" s="9">
        <v>4</v>
      </c>
      <c r="D8" s="10" t="s">
        <v>31</v>
      </c>
      <c r="E8" s="9" t="s">
        <v>32</v>
      </c>
      <c r="F8" s="11" t="s">
        <v>19</v>
      </c>
      <c r="G8" s="9" t="s">
        <v>20</v>
      </c>
      <c r="H8" s="9" t="s">
        <v>33</v>
      </c>
      <c r="I8" s="10">
        <v>60</v>
      </c>
      <c r="J8" s="9" t="s">
        <v>22</v>
      </c>
      <c r="K8" s="10">
        <v>86.13</v>
      </c>
      <c r="L8" s="10">
        <f t="shared" si="0"/>
        <v>73.065</v>
      </c>
      <c r="M8" s="9">
        <v>2</v>
      </c>
      <c r="N8" s="9" t="s">
        <v>23</v>
      </c>
      <c r="O8" s="9" t="s">
        <v>24</v>
      </c>
      <c r="P8" s="9"/>
    </row>
    <row r="9" ht="35" customHeight="1" spans="1:16">
      <c r="A9" s="9">
        <v>6</v>
      </c>
      <c r="B9" s="9">
        <v>1272443201</v>
      </c>
      <c r="C9" s="9">
        <v>4</v>
      </c>
      <c r="D9" s="10" t="s">
        <v>34</v>
      </c>
      <c r="E9" s="9" t="s">
        <v>35</v>
      </c>
      <c r="F9" s="11" t="s">
        <v>19</v>
      </c>
      <c r="G9" s="9" t="s">
        <v>20</v>
      </c>
      <c r="H9" s="9" t="s">
        <v>33</v>
      </c>
      <c r="I9" s="10">
        <v>60</v>
      </c>
      <c r="J9" s="9" t="s">
        <v>22</v>
      </c>
      <c r="K9" s="10">
        <v>85.12</v>
      </c>
      <c r="L9" s="10">
        <f t="shared" si="0"/>
        <v>72.56</v>
      </c>
      <c r="M9" s="9">
        <v>3</v>
      </c>
      <c r="N9" s="9" t="s">
        <v>23</v>
      </c>
      <c r="O9" s="9" t="s">
        <v>24</v>
      </c>
      <c r="P9" s="9"/>
    </row>
    <row r="10" ht="35" customHeight="1" spans="1:16">
      <c r="A10" s="9">
        <v>7</v>
      </c>
      <c r="B10" s="9">
        <v>1272443201</v>
      </c>
      <c r="C10" s="9">
        <v>4</v>
      </c>
      <c r="D10" s="10" t="s">
        <v>36</v>
      </c>
      <c r="E10" s="9" t="s">
        <v>37</v>
      </c>
      <c r="F10" s="11" t="s">
        <v>19</v>
      </c>
      <c r="G10" s="9" t="s">
        <v>20</v>
      </c>
      <c r="H10" s="9" t="s">
        <v>33</v>
      </c>
      <c r="I10" s="10">
        <v>53.33</v>
      </c>
      <c r="J10" s="9" t="s">
        <v>22</v>
      </c>
      <c r="K10" s="10">
        <v>82.07</v>
      </c>
      <c r="L10" s="10">
        <f t="shared" si="0"/>
        <v>67.7</v>
      </c>
      <c r="M10" s="9">
        <v>4</v>
      </c>
      <c r="N10" s="9" t="s">
        <v>23</v>
      </c>
      <c r="O10" s="9" t="s">
        <v>24</v>
      </c>
      <c r="P10" s="9"/>
    </row>
    <row r="11" ht="35" customHeight="1" spans="1:16">
      <c r="A11" s="9">
        <v>8</v>
      </c>
      <c r="B11" s="9">
        <v>1272446701</v>
      </c>
      <c r="C11" s="9">
        <v>2</v>
      </c>
      <c r="D11" s="10" t="s">
        <v>38</v>
      </c>
      <c r="E11" s="9" t="s">
        <v>39</v>
      </c>
      <c r="F11" s="11" t="s">
        <v>19</v>
      </c>
      <c r="G11" s="9" t="s">
        <v>20</v>
      </c>
      <c r="H11" s="9" t="s">
        <v>40</v>
      </c>
      <c r="I11" s="10">
        <v>71.33</v>
      </c>
      <c r="J11" s="9" t="s">
        <v>22</v>
      </c>
      <c r="K11" s="10">
        <v>85.75</v>
      </c>
      <c r="L11" s="10">
        <f t="shared" si="0"/>
        <v>78.54</v>
      </c>
      <c r="M11" s="9">
        <v>1</v>
      </c>
      <c r="N11" s="9" t="s">
        <v>23</v>
      </c>
      <c r="O11" s="9" t="s">
        <v>24</v>
      </c>
      <c r="P11" s="9"/>
    </row>
    <row r="12" ht="35" customHeight="1" spans="1:16">
      <c r="A12" s="9">
        <v>9</v>
      </c>
      <c r="B12" s="9">
        <v>1272446701</v>
      </c>
      <c r="C12" s="9">
        <v>2</v>
      </c>
      <c r="D12" s="10" t="s">
        <v>41</v>
      </c>
      <c r="E12" s="9" t="s">
        <v>42</v>
      </c>
      <c r="F12" s="11" t="s">
        <v>19</v>
      </c>
      <c r="G12" s="9" t="s">
        <v>20</v>
      </c>
      <c r="H12" s="9" t="s">
        <v>40</v>
      </c>
      <c r="I12" s="10">
        <v>56.67</v>
      </c>
      <c r="J12" s="9" t="s">
        <v>22</v>
      </c>
      <c r="K12" s="10">
        <v>82.51</v>
      </c>
      <c r="L12" s="10">
        <f t="shared" si="0"/>
        <v>69.59</v>
      </c>
      <c r="M12" s="9">
        <v>2</v>
      </c>
      <c r="N12" s="9" t="s">
        <v>23</v>
      </c>
      <c r="O12" s="9" t="s">
        <v>24</v>
      </c>
      <c r="P12" s="9"/>
    </row>
    <row r="13" ht="35" customHeight="1" spans="1:16">
      <c r="A13" s="9">
        <v>10</v>
      </c>
      <c r="B13" s="9">
        <v>1272448201</v>
      </c>
      <c r="C13" s="9">
        <v>1</v>
      </c>
      <c r="D13" s="10" t="s">
        <v>43</v>
      </c>
      <c r="E13" s="9" t="s">
        <v>44</v>
      </c>
      <c r="F13" s="11" t="s">
        <v>19</v>
      </c>
      <c r="G13" s="9" t="s">
        <v>20</v>
      </c>
      <c r="H13" s="9" t="s">
        <v>45</v>
      </c>
      <c r="I13" s="10">
        <v>62</v>
      </c>
      <c r="J13" s="9" t="s">
        <v>22</v>
      </c>
      <c r="K13" s="10">
        <v>83.34</v>
      </c>
      <c r="L13" s="10">
        <f t="shared" si="0"/>
        <v>72.67</v>
      </c>
      <c r="M13" s="9">
        <v>1</v>
      </c>
      <c r="N13" s="9" t="s">
        <v>23</v>
      </c>
      <c r="O13" s="9" t="s">
        <v>24</v>
      </c>
      <c r="P13" s="9"/>
    </row>
    <row r="14" ht="35" customHeight="1" spans="1:16">
      <c r="A14" s="9">
        <v>11</v>
      </c>
      <c r="B14" s="9">
        <v>1272444701</v>
      </c>
      <c r="C14" s="9">
        <v>1</v>
      </c>
      <c r="D14" s="10" t="s">
        <v>46</v>
      </c>
      <c r="E14" s="9" t="s">
        <v>47</v>
      </c>
      <c r="F14" s="11" t="s">
        <v>19</v>
      </c>
      <c r="G14" s="9" t="s">
        <v>20</v>
      </c>
      <c r="H14" s="9" t="s">
        <v>48</v>
      </c>
      <c r="I14" s="10">
        <v>58</v>
      </c>
      <c r="J14" s="9" t="s">
        <v>22</v>
      </c>
      <c r="K14" s="10">
        <v>84.1</v>
      </c>
      <c r="L14" s="10">
        <f t="shared" si="0"/>
        <v>71.05</v>
      </c>
      <c r="M14" s="9">
        <v>1</v>
      </c>
      <c r="N14" s="9" t="s">
        <v>23</v>
      </c>
      <c r="O14" s="9" t="s">
        <v>24</v>
      </c>
      <c r="P14" s="9"/>
    </row>
    <row r="15" ht="35" customHeight="1" spans="1:16">
      <c r="A15" s="9">
        <v>12</v>
      </c>
      <c r="B15" s="9">
        <v>1272451501</v>
      </c>
      <c r="C15" s="9">
        <v>10</v>
      </c>
      <c r="D15" s="10" t="s">
        <v>49</v>
      </c>
      <c r="E15" s="9" t="s">
        <v>50</v>
      </c>
      <c r="F15" s="11" t="s">
        <v>19</v>
      </c>
      <c r="G15" s="9" t="s">
        <v>51</v>
      </c>
      <c r="H15" s="9" t="s">
        <v>52</v>
      </c>
      <c r="I15" s="10">
        <v>72.67</v>
      </c>
      <c r="J15" s="9" t="s">
        <v>22</v>
      </c>
      <c r="K15" s="10">
        <v>88.22</v>
      </c>
      <c r="L15" s="10">
        <f t="shared" si="0"/>
        <v>80.445</v>
      </c>
      <c r="M15" s="9">
        <v>1</v>
      </c>
      <c r="N15" s="9" t="s">
        <v>23</v>
      </c>
      <c r="O15" s="9" t="s">
        <v>24</v>
      </c>
      <c r="P15" s="9"/>
    </row>
    <row r="16" ht="35" customHeight="1" spans="1:16">
      <c r="A16" s="9">
        <v>13</v>
      </c>
      <c r="B16" s="9">
        <v>1272451501</v>
      </c>
      <c r="C16" s="9">
        <v>10</v>
      </c>
      <c r="D16" s="10" t="s">
        <v>53</v>
      </c>
      <c r="E16" s="9" t="s">
        <v>54</v>
      </c>
      <c r="F16" s="11" t="s">
        <v>19</v>
      </c>
      <c r="G16" s="9" t="s">
        <v>51</v>
      </c>
      <c r="H16" s="9" t="s">
        <v>52</v>
      </c>
      <c r="I16" s="10">
        <v>66</v>
      </c>
      <c r="J16" s="9" t="s">
        <v>22</v>
      </c>
      <c r="K16" s="10">
        <v>85.36</v>
      </c>
      <c r="L16" s="10">
        <f t="shared" si="0"/>
        <v>75.68</v>
      </c>
      <c r="M16" s="9">
        <v>2</v>
      </c>
      <c r="N16" s="9" t="s">
        <v>23</v>
      </c>
      <c r="O16" s="9" t="s">
        <v>24</v>
      </c>
      <c r="P16" s="9"/>
    </row>
    <row r="17" ht="35" customHeight="1" spans="1:16">
      <c r="A17" s="9">
        <v>14</v>
      </c>
      <c r="B17" s="9">
        <v>1272451501</v>
      </c>
      <c r="C17" s="9">
        <v>10</v>
      </c>
      <c r="D17" s="10" t="s">
        <v>55</v>
      </c>
      <c r="E17" s="9" t="s">
        <v>56</v>
      </c>
      <c r="F17" s="11" t="s">
        <v>19</v>
      </c>
      <c r="G17" s="9" t="s">
        <v>51</v>
      </c>
      <c r="H17" s="9" t="s">
        <v>52</v>
      </c>
      <c r="I17" s="10">
        <v>64</v>
      </c>
      <c r="J17" s="9" t="s">
        <v>22</v>
      </c>
      <c r="K17" s="10">
        <v>85.83</v>
      </c>
      <c r="L17" s="10">
        <f t="shared" si="0"/>
        <v>74.915</v>
      </c>
      <c r="M17" s="9">
        <v>3</v>
      </c>
      <c r="N17" s="9" t="s">
        <v>23</v>
      </c>
      <c r="O17" s="9" t="s">
        <v>24</v>
      </c>
      <c r="P17" s="9"/>
    </row>
    <row r="18" ht="35" customHeight="1" spans="1:16">
      <c r="A18" s="9">
        <v>15</v>
      </c>
      <c r="B18" s="9">
        <v>1272451501</v>
      </c>
      <c r="C18" s="9">
        <v>10</v>
      </c>
      <c r="D18" s="10" t="s">
        <v>57</v>
      </c>
      <c r="E18" s="9" t="s">
        <v>58</v>
      </c>
      <c r="F18" s="11" t="s">
        <v>19</v>
      </c>
      <c r="G18" s="9" t="s">
        <v>51</v>
      </c>
      <c r="H18" s="9" t="s">
        <v>52</v>
      </c>
      <c r="I18" s="10">
        <v>62</v>
      </c>
      <c r="J18" s="9" t="s">
        <v>22</v>
      </c>
      <c r="K18" s="10">
        <v>83.56</v>
      </c>
      <c r="L18" s="10">
        <f t="shared" si="0"/>
        <v>72.78</v>
      </c>
      <c r="M18" s="9">
        <v>4</v>
      </c>
      <c r="N18" s="9" t="s">
        <v>23</v>
      </c>
      <c r="O18" s="9" t="s">
        <v>24</v>
      </c>
      <c r="P18" s="9"/>
    </row>
    <row r="19" ht="35" customHeight="1" spans="1:16">
      <c r="A19" s="9">
        <v>16</v>
      </c>
      <c r="B19" s="9">
        <v>1272451501</v>
      </c>
      <c r="C19" s="9">
        <v>10</v>
      </c>
      <c r="D19" s="10" t="s">
        <v>59</v>
      </c>
      <c r="E19" s="9" t="s">
        <v>60</v>
      </c>
      <c r="F19" s="11" t="s">
        <v>19</v>
      </c>
      <c r="G19" s="9" t="s">
        <v>51</v>
      </c>
      <c r="H19" s="9" t="s">
        <v>52</v>
      </c>
      <c r="I19" s="10">
        <v>58.67</v>
      </c>
      <c r="J19" s="9" t="s">
        <v>22</v>
      </c>
      <c r="K19" s="10">
        <v>85.6</v>
      </c>
      <c r="L19" s="10">
        <f t="shared" ref="L19:L54" si="1">I19*0.5+K19*0.5</f>
        <v>72.135</v>
      </c>
      <c r="M19" s="9">
        <v>6</v>
      </c>
      <c r="N19" s="9" t="s">
        <v>23</v>
      </c>
      <c r="O19" s="9" t="s">
        <v>24</v>
      </c>
      <c r="P19" s="9"/>
    </row>
    <row r="20" ht="35" customHeight="1" spans="1:16">
      <c r="A20" s="9">
        <v>17</v>
      </c>
      <c r="B20" s="9">
        <v>1272451501</v>
      </c>
      <c r="C20" s="9">
        <v>10</v>
      </c>
      <c r="D20" s="10" t="s">
        <v>61</v>
      </c>
      <c r="E20" s="9" t="s">
        <v>62</v>
      </c>
      <c r="F20" s="11" t="s">
        <v>19</v>
      </c>
      <c r="G20" s="9" t="s">
        <v>51</v>
      </c>
      <c r="H20" s="9" t="s">
        <v>52</v>
      </c>
      <c r="I20" s="10">
        <v>56</v>
      </c>
      <c r="J20" s="9" t="s">
        <v>22</v>
      </c>
      <c r="K20" s="10">
        <v>84.26</v>
      </c>
      <c r="L20" s="10">
        <f t="shared" si="1"/>
        <v>70.13</v>
      </c>
      <c r="M20" s="9">
        <v>7</v>
      </c>
      <c r="N20" s="9" t="s">
        <v>23</v>
      </c>
      <c r="O20" s="9" t="s">
        <v>24</v>
      </c>
      <c r="P20" s="9"/>
    </row>
    <row r="21" ht="35" customHeight="1" spans="1:16">
      <c r="A21" s="9">
        <v>18</v>
      </c>
      <c r="B21" s="9">
        <v>1272451501</v>
      </c>
      <c r="C21" s="9">
        <v>10</v>
      </c>
      <c r="D21" s="10" t="s">
        <v>63</v>
      </c>
      <c r="E21" s="9" t="s">
        <v>64</v>
      </c>
      <c r="F21" s="11" t="s">
        <v>19</v>
      </c>
      <c r="G21" s="9" t="s">
        <v>51</v>
      </c>
      <c r="H21" s="9" t="s">
        <v>52</v>
      </c>
      <c r="I21" s="10">
        <v>55.33</v>
      </c>
      <c r="J21" s="9" t="s">
        <v>22</v>
      </c>
      <c r="K21" s="10">
        <v>84.74</v>
      </c>
      <c r="L21" s="10">
        <f t="shared" si="1"/>
        <v>70.035</v>
      </c>
      <c r="M21" s="9">
        <v>8</v>
      </c>
      <c r="N21" s="9" t="s">
        <v>23</v>
      </c>
      <c r="O21" s="9" t="s">
        <v>24</v>
      </c>
      <c r="P21" s="9"/>
    </row>
    <row r="22" ht="35" customHeight="1" spans="1:16">
      <c r="A22" s="9">
        <v>19</v>
      </c>
      <c r="B22" s="9">
        <v>1272451501</v>
      </c>
      <c r="C22" s="9">
        <v>10</v>
      </c>
      <c r="D22" s="10" t="s">
        <v>65</v>
      </c>
      <c r="E22" s="9" t="s">
        <v>66</v>
      </c>
      <c r="F22" s="11" t="s">
        <v>19</v>
      </c>
      <c r="G22" s="9" t="s">
        <v>51</v>
      </c>
      <c r="H22" s="9" t="s">
        <v>52</v>
      </c>
      <c r="I22" s="10">
        <v>56.67</v>
      </c>
      <c r="J22" s="9" t="s">
        <v>22</v>
      </c>
      <c r="K22" s="10">
        <v>82.93</v>
      </c>
      <c r="L22" s="10">
        <f t="shared" si="1"/>
        <v>69.8</v>
      </c>
      <c r="M22" s="9">
        <v>9</v>
      </c>
      <c r="N22" s="9" t="s">
        <v>23</v>
      </c>
      <c r="O22" s="9" t="s">
        <v>24</v>
      </c>
      <c r="P22" s="9"/>
    </row>
    <row r="23" ht="35" customHeight="1" spans="1:16">
      <c r="A23" s="9">
        <v>20</v>
      </c>
      <c r="B23" s="9">
        <v>1272451501</v>
      </c>
      <c r="C23" s="9">
        <v>10</v>
      </c>
      <c r="D23" s="10" t="s">
        <v>67</v>
      </c>
      <c r="E23" s="9" t="s">
        <v>68</v>
      </c>
      <c r="F23" s="11" t="s">
        <v>19</v>
      </c>
      <c r="G23" s="9" t="s">
        <v>51</v>
      </c>
      <c r="H23" s="9" t="s">
        <v>52</v>
      </c>
      <c r="I23" s="10">
        <v>52.67</v>
      </c>
      <c r="J23" s="9" t="s">
        <v>22</v>
      </c>
      <c r="K23" s="10">
        <v>86.54</v>
      </c>
      <c r="L23" s="10">
        <f t="shared" si="1"/>
        <v>69.605</v>
      </c>
      <c r="M23" s="9">
        <v>10</v>
      </c>
      <c r="N23" s="9" t="s">
        <v>23</v>
      </c>
      <c r="O23" s="9" t="s">
        <v>24</v>
      </c>
      <c r="P23" s="9"/>
    </row>
    <row r="24" ht="35" customHeight="1" spans="1:16">
      <c r="A24" s="9">
        <v>21</v>
      </c>
      <c r="B24" s="12">
        <v>1272451601</v>
      </c>
      <c r="C24" s="9">
        <v>10</v>
      </c>
      <c r="D24" s="10" t="s">
        <v>69</v>
      </c>
      <c r="E24" s="9" t="s">
        <v>70</v>
      </c>
      <c r="F24" s="11" t="s">
        <v>19</v>
      </c>
      <c r="G24" s="9" t="s">
        <v>51</v>
      </c>
      <c r="H24" s="9" t="s">
        <v>71</v>
      </c>
      <c r="I24" s="10">
        <v>73.33</v>
      </c>
      <c r="J24" s="9" t="s">
        <v>22</v>
      </c>
      <c r="K24" s="10">
        <v>83.69</v>
      </c>
      <c r="L24" s="10">
        <f t="shared" si="1"/>
        <v>78.51</v>
      </c>
      <c r="M24" s="9">
        <v>1</v>
      </c>
      <c r="N24" s="9" t="s">
        <v>23</v>
      </c>
      <c r="O24" s="9" t="s">
        <v>24</v>
      </c>
      <c r="P24" s="9"/>
    </row>
    <row r="25" ht="35" customHeight="1" spans="1:16">
      <c r="A25" s="9">
        <v>22</v>
      </c>
      <c r="B25" s="12">
        <v>1272451601</v>
      </c>
      <c r="C25" s="9">
        <v>10</v>
      </c>
      <c r="D25" s="10" t="s">
        <v>72</v>
      </c>
      <c r="E25" s="9" t="s">
        <v>73</v>
      </c>
      <c r="F25" s="11" t="s">
        <v>19</v>
      </c>
      <c r="G25" s="9" t="s">
        <v>51</v>
      </c>
      <c r="H25" s="9" t="s">
        <v>71</v>
      </c>
      <c r="I25" s="10">
        <v>66</v>
      </c>
      <c r="J25" s="9" t="s">
        <v>22</v>
      </c>
      <c r="K25" s="10">
        <v>84.98</v>
      </c>
      <c r="L25" s="10">
        <f t="shared" si="1"/>
        <v>75.49</v>
      </c>
      <c r="M25" s="9">
        <v>2</v>
      </c>
      <c r="N25" s="9" t="s">
        <v>23</v>
      </c>
      <c r="O25" s="9" t="s">
        <v>24</v>
      </c>
      <c r="P25" s="9"/>
    </row>
    <row r="26" ht="35" customHeight="1" spans="1:16">
      <c r="A26" s="9">
        <v>23</v>
      </c>
      <c r="B26" s="12">
        <v>1272451601</v>
      </c>
      <c r="C26" s="9">
        <v>10</v>
      </c>
      <c r="D26" s="10" t="s">
        <v>74</v>
      </c>
      <c r="E26" s="9" t="s">
        <v>75</v>
      </c>
      <c r="F26" s="11" t="s">
        <v>19</v>
      </c>
      <c r="G26" s="9" t="s">
        <v>51</v>
      </c>
      <c r="H26" s="9" t="s">
        <v>71</v>
      </c>
      <c r="I26" s="10">
        <v>68.67</v>
      </c>
      <c r="J26" s="9" t="s">
        <v>22</v>
      </c>
      <c r="K26" s="10">
        <v>82.23</v>
      </c>
      <c r="L26" s="10">
        <f t="shared" si="1"/>
        <v>75.45</v>
      </c>
      <c r="M26" s="9">
        <v>3</v>
      </c>
      <c r="N26" s="9" t="s">
        <v>23</v>
      </c>
      <c r="O26" s="9" t="s">
        <v>24</v>
      </c>
      <c r="P26" s="9"/>
    </row>
    <row r="27" ht="35" customHeight="1" spans="1:16">
      <c r="A27" s="9">
        <v>24</v>
      </c>
      <c r="B27" s="12">
        <v>1272451601</v>
      </c>
      <c r="C27" s="9">
        <v>10</v>
      </c>
      <c r="D27" s="10" t="s">
        <v>76</v>
      </c>
      <c r="E27" s="9" t="s">
        <v>77</v>
      </c>
      <c r="F27" s="11" t="s">
        <v>19</v>
      </c>
      <c r="G27" s="9" t="s">
        <v>51</v>
      </c>
      <c r="H27" s="9" t="s">
        <v>71</v>
      </c>
      <c r="I27" s="10">
        <v>64</v>
      </c>
      <c r="J27" s="9" t="s">
        <v>22</v>
      </c>
      <c r="K27" s="10">
        <v>85.43</v>
      </c>
      <c r="L27" s="10">
        <f t="shared" si="1"/>
        <v>74.715</v>
      </c>
      <c r="M27" s="9">
        <v>4</v>
      </c>
      <c r="N27" s="9" t="s">
        <v>23</v>
      </c>
      <c r="O27" s="9" t="s">
        <v>24</v>
      </c>
      <c r="P27" s="9"/>
    </row>
    <row r="28" ht="35" customHeight="1" spans="1:16">
      <c r="A28" s="9">
        <v>25</v>
      </c>
      <c r="B28" s="12">
        <v>1272451601</v>
      </c>
      <c r="C28" s="9">
        <v>10</v>
      </c>
      <c r="D28" s="10" t="s">
        <v>78</v>
      </c>
      <c r="E28" s="9" t="s">
        <v>79</v>
      </c>
      <c r="F28" s="11" t="s">
        <v>19</v>
      </c>
      <c r="G28" s="9" t="s">
        <v>51</v>
      </c>
      <c r="H28" s="9" t="s">
        <v>71</v>
      </c>
      <c r="I28" s="10">
        <v>62</v>
      </c>
      <c r="J28" s="9" t="s">
        <v>22</v>
      </c>
      <c r="K28" s="10">
        <v>87.22</v>
      </c>
      <c r="L28" s="10">
        <f t="shared" si="1"/>
        <v>74.61</v>
      </c>
      <c r="M28" s="9">
        <v>5</v>
      </c>
      <c r="N28" s="9" t="s">
        <v>23</v>
      </c>
      <c r="O28" s="9" t="s">
        <v>24</v>
      </c>
      <c r="P28" s="9"/>
    </row>
    <row r="29" ht="35" customHeight="1" spans="1:16">
      <c r="A29" s="9">
        <v>26</v>
      </c>
      <c r="B29" s="12">
        <v>1272451601</v>
      </c>
      <c r="C29" s="9">
        <v>10</v>
      </c>
      <c r="D29" s="10" t="s">
        <v>80</v>
      </c>
      <c r="E29" s="9" t="s">
        <v>81</v>
      </c>
      <c r="F29" s="11" t="s">
        <v>19</v>
      </c>
      <c r="G29" s="9" t="s">
        <v>51</v>
      </c>
      <c r="H29" s="9" t="s">
        <v>71</v>
      </c>
      <c r="I29" s="10">
        <v>65.33</v>
      </c>
      <c r="J29" s="9" t="s">
        <v>22</v>
      </c>
      <c r="K29" s="10">
        <v>82.89</v>
      </c>
      <c r="L29" s="10">
        <f t="shared" si="1"/>
        <v>74.11</v>
      </c>
      <c r="M29" s="9">
        <v>6</v>
      </c>
      <c r="N29" s="9" t="s">
        <v>23</v>
      </c>
      <c r="O29" s="9" t="s">
        <v>24</v>
      </c>
      <c r="P29" s="9"/>
    </row>
    <row r="30" ht="35" customHeight="1" spans="1:16">
      <c r="A30" s="9">
        <v>27</v>
      </c>
      <c r="B30" s="12">
        <v>1272451601</v>
      </c>
      <c r="C30" s="9">
        <v>10</v>
      </c>
      <c r="D30" s="10" t="s">
        <v>82</v>
      </c>
      <c r="E30" s="9" t="s">
        <v>83</v>
      </c>
      <c r="F30" s="11" t="s">
        <v>19</v>
      </c>
      <c r="G30" s="9" t="s">
        <v>51</v>
      </c>
      <c r="H30" s="9" t="s">
        <v>71</v>
      </c>
      <c r="I30" s="10">
        <v>62</v>
      </c>
      <c r="J30" s="9" t="s">
        <v>22</v>
      </c>
      <c r="K30" s="10">
        <v>85.78</v>
      </c>
      <c r="L30" s="10">
        <f t="shared" si="1"/>
        <v>73.89</v>
      </c>
      <c r="M30" s="9">
        <v>7</v>
      </c>
      <c r="N30" s="9" t="s">
        <v>23</v>
      </c>
      <c r="O30" s="9" t="s">
        <v>24</v>
      </c>
      <c r="P30" s="9"/>
    </row>
    <row r="31" ht="35" customHeight="1" spans="1:16">
      <c r="A31" s="9">
        <v>28</v>
      </c>
      <c r="B31" s="12">
        <v>1272451601</v>
      </c>
      <c r="C31" s="9">
        <v>10</v>
      </c>
      <c r="D31" s="10" t="s">
        <v>84</v>
      </c>
      <c r="E31" s="9" t="s">
        <v>85</v>
      </c>
      <c r="F31" s="11" t="s">
        <v>19</v>
      </c>
      <c r="G31" s="9" t="s">
        <v>51</v>
      </c>
      <c r="H31" s="9" t="s">
        <v>71</v>
      </c>
      <c r="I31" s="10">
        <v>66.67</v>
      </c>
      <c r="J31" s="9" t="s">
        <v>22</v>
      </c>
      <c r="K31" s="10">
        <v>80.32</v>
      </c>
      <c r="L31" s="10">
        <f t="shared" si="1"/>
        <v>73.495</v>
      </c>
      <c r="M31" s="9">
        <v>8</v>
      </c>
      <c r="N31" s="9" t="s">
        <v>23</v>
      </c>
      <c r="O31" s="9" t="s">
        <v>24</v>
      </c>
      <c r="P31" s="9"/>
    </row>
    <row r="32" ht="35" customHeight="1" spans="1:16">
      <c r="A32" s="9">
        <v>29</v>
      </c>
      <c r="B32" s="12">
        <v>1272451601</v>
      </c>
      <c r="C32" s="9">
        <v>10</v>
      </c>
      <c r="D32" s="10" t="s">
        <v>86</v>
      </c>
      <c r="E32" s="9" t="s">
        <v>87</v>
      </c>
      <c r="F32" s="11" t="s">
        <v>19</v>
      </c>
      <c r="G32" s="9" t="s">
        <v>51</v>
      </c>
      <c r="H32" s="9" t="s">
        <v>71</v>
      </c>
      <c r="I32" s="10">
        <v>62.67</v>
      </c>
      <c r="J32" s="9" t="s">
        <v>22</v>
      </c>
      <c r="K32" s="10">
        <v>84.14</v>
      </c>
      <c r="L32" s="10">
        <f t="shared" si="1"/>
        <v>73.405</v>
      </c>
      <c r="M32" s="9">
        <v>9</v>
      </c>
      <c r="N32" s="9" t="s">
        <v>23</v>
      </c>
      <c r="O32" s="9" t="s">
        <v>24</v>
      </c>
      <c r="P32" s="9"/>
    </row>
    <row r="33" ht="35" customHeight="1" spans="1:16">
      <c r="A33" s="9">
        <v>30</v>
      </c>
      <c r="B33" s="12">
        <v>1272451601</v>
      </c>
      <c r="C33" s="9">
        <v>10</v>
      </c>
      <c r="D33" s="10" t="s">
        <v>88</v>
      </c>
      <c r="E33" s="9" t="s">
        <v>89</v>
      </c>
      <c r="F33" s="11" t="s">
        <v>19</v>
      </c>
      <c r="G33" s="9" t="s">
        <v>51</v>
      </c>
      <c r="H33" s="9" t="s">
        <v>71</v>
      </c>
      <c r="I33" s="10">
        <v>64.67</v>
      </c>
      <c r="J33" s="9" t="s">
        <v>22</v>
      </c>
      <c r="K33" s="10">
        <v>78.93</v>
      </c>
      <c r="L33" s="10">
        <f t="shared" si="1"/>
        <v>71.8</v>
      </c>
      <c r="M33" s="9">
        <v>10</v>
      </c>
      <c r="N33" s="9" t="s">
        <v>23</v>
      </c>
      <c r="O33" s="9" t="s">
        <v>24</v>
      </c>
      <c r="P33" s="9"/>
    </row>
    <row r="34" ht="35" customHeight="1" spans="1:16">
      <c r="A34" s="9">
        <v>31</v>
      </c>
      <c r="B34" s="12">
        <v>1272451701</v>
      </c>
      <c r="C34" s="9">
        <v>10</v>
      </c>
      <c r="D34" s="10" t="s">
        <v>90</v>
      </c>
      <c r="E34" s="9" t="s">
        <v>91</v>
      </c>
      <c r="F34" s="11" t="s">
        <v>19</v>
      </c>
      <c r="G34" s="9" t="s">
        <v>51</v>
      </c>
      <c r="H34" s="9" t="s">
        <v>92</v>
      </c>
      <c r="I34" s="10">
        <v>62.67</v>
      </c>
      <c r="J34" s="9" t="s">
        <v>22</v>
      </c>
      <c r="K34" s="10">
        <f>'[1]3'!$C$13</f>
        <v>86.72</v>
      </c>
      <c r="L34" s="10">
        <f t="shared" si="1"/>
        <v>74.695</v>
      </c>
      <c r="M34" s="9">
        <v>1</v>
      </c>
      <c r="N34" s="9" t="s">
        <v>23</v>
      </c>
      <c r="O34" s="9" t="s">
        <v>24</v>
      </c>
      <c r="P34" s="9"/>
    </row>
    <row r="35" ht="35" customHeight="1" spans="1:16">
      <c r="A35" s="9">
        <v>32</v>
      </c>
      <c r="B35" s="12">
        <v>1272451701</v>
      </c>
      <c r="C35" s="9">
        <v>10</v>
      </c>
      <c r="D35" s="10" t="s">
        <v>93</v>
      </c>
      <c r="E35" s="9" t="s">
        <v>94</v>
      </c>
      <c r="F35" s="11" t="s">
        <v>19</v>
      </c>
      <c r="G35" s="9" t="s">
        <v>51</v>
      </c>
      <c r="H35" s="9" t="s">
        <v>92</v>
      </c>
      <c r="I35" s="10">
        <v>60</v>
      </c>
      <c r="J35" s="9" t="s">
        <v>22</v>
      </c>
      <c r="K35" s="10">
        <f>'[2]14'!$C$13</f>
        <v>87.424</v>
      </c>
      <c r="L35" s="10">
        <f t="shared" si="1"/>
        <v>73.712</v>
      </c>
      <c r="M35" s="9">
        <v>2</v>
      </c>
      <c r="N35" s="9" t="s">
        <v>23</v>
      </c>
      <c r="O35" s="9" t="s">
        <v>24</v>
      </c>
      <c r="P35" s="9"/>
    </row>
    <row r="36" ht="35" customHeight="1" spans="1:16">
      <c r="A36" s="9">
        <v>33</v>
      </c>
      <c r="B36" s="12">
        <v>1272451701</v>
      </c>
      <c r="C36" s="9">
        <v>10</v>
      </c>
      <c r="D36" s="10" t="s">
        <v>95</v>
      </c>
      <c r="E36" s="9" t="s">
        <v>96</v>
      </c>
      <c r="F36" s="11" t="s">
        <v>19</v>
      </c>
      <c r="G36" s="9" t="s">
        <v>51</v>
      </c>
      <c r="H36" s="9" t="s">
        <v>92</v>
      </c>
      <c r="I36" s="10">
        <v>59.33</v>
      </c>
      <c r="J36" s="9" t="s">
        <v>22</v>
      </c>
      <c r="K36" s="10">
        <f>'[2]5'!$C$13</f>
        <v>83.856</v>
      </c>
      <c r="L36" s="10">
        <f t="shared" si="1"/>
        <v>71.593</v>
      </c>
      <c r="M36" s="9">
        <v>3</v>
      </c>
      <c r="N36" s="9" t="s">
        <v>23</v>
      </c>
      <c r="O36" s="9" t="s">
        <v>24</v>
      </c>
      <c r="P36" s="9"/>
    </row>
    <row r="37" ht="35" customHeight="1" spans="1:16">
      <c r="A37" s="9">
        <v>34</v>
      </c>
      <c r="B37" s="12">
        <v>1272451701</v>
      </c>
      <c r="C37" s="9">
        <v>10</v>
      </c>
      <c r="D37" s="10" t="s">
        <v>97</v>
      </c>
      <c r="E37" s="9" t="s">
        <v>98</v>
      </c>
      <c r="F37" s="11" t="s">
        <v>19</v>
      </c>
      <c r="G37" s="9" t="s">
        <v>51</v>
      </c>
      <c r="H37" s="9" t="s">
        <v>92</v>
      </c>
      <c r="I37" s="10">
        <v>54.67</v>
      </c>
      <c r="J37" s="9" t="s">
        <v>22</v>
      </c>
      <c r="K37" s="10">
        <f>'[2]8'!$C$13</f>
        <v>84.364</v>
      </c>
      <c r="L37" s="10">
        <f t="shared" si="1"/>
        <v>69.517</v>
      </c>
      <c r="M37" s="9">
        <v>4</v>
      </c>
      <c r="N37" s="9" t="s">
        <v>23</v>
      </c>
      <c r="O37" s="9" t="s">
        <v>24</v>
      </c>
      <c r="P37" s="9"/>
    </row>
    <row r="38" ht="35" customHeight="1" spans="1:16">
      <c r="A38" s="9">
        <v>35</v>
      </c>
      <c r="B38" s="12">
        <v>1272451701</v>
      </c>
      <c r="C38" s="9">
        <v>10</v>
      </c>
      <c r="D38" s="10" t="s">
        <v>99</v>
      </c>
      <c r="E38" s="9" t="s">
        <v>100</v>
      </c>
      <c r="F38" s="11" t="s">
        <v>19</v>
      </c>
      <c r="G38" s="9" t="s">
        <v>51</v>
      </c>
      <c r="H38" s="9" t="s">
        <v>92</v>
      </c>
      <c r="I38" s="10">
        <v>52</v>
      </c>
      <c r="J38" s="9" t="s">
        <v>22</v>
      </c>
      <c r="K38" s="10">
        <f>'[2]7'!$C$13</f>
        <v>86.936</v>
      </c>
      <c r="L38" s="10">
        <f t="shared" si="1"/>
        <v>69.468</v>
      </c>
      <c r="M38" s="9">
        <v>5</v>
      </c>
      <c r="N38" s="9" t="s">
        <v>23</v>
      </c>
      <c r="O38" s="9" t="s">
        <v>24</v>
      </c>
      <c r="P38" s="9"/>
    </row>
    <row r="39" ht="35" customHeight="1" spans="1:16">
      <c r="A39" s="9">
        <v>36</v>
      </c>
      <c r="B39" s="12">
        <v>1272451701</v>
      </c>
      <c r="C39" s="9">
        <v>10</v>
      </c>
      <c r="D39" s="10" t="s">
        <v>101</v>
      </c>
      <c r="E39" s="9" t="s">
        <v>102</v>
      </c>
      <c r="F39" s="11" t="s">
        <v>19</v>
      </c>
      <c r="G39" s="9" t="s">
        <v>51</v>
      </c>
      <c r="H39" s="9" t="s">
        <v>92</v>
      </c>
      <c r="I39" s="10">
        <v>53.33</v>
      </c>
      <c r="J39" s="9" t="s">
        <v>22</v>
      </c>
      <c r="K39" s="10">
        <f>'[2]11'!$C$13</f>
        <v>83.41</v>
      </c>
      <c r="L39" s="10">
        <f t="shared" si="1"/>
        <v>68.37</v>
      </c>
      <c r="M39" s="9">
        <v>6</v>
      </c>
      <c r="N39" s="9" t="s">
        <v>23</v>
      </c>
      <c r="O39" s="9" t="s">
        <v>24</v>
      </c>
      <c r="P39" s="9"/>
    </row>
    <row r="40" ht="35" customHeight="1" spans="1:16">
      <c r="A40" s="9">
        <v>37</v>
      </c>
      <c r="B40" s="12">
        <v>1272451701</v>
      </c>
      <c r="C40" s="9">
        <v>10</v>
      </c>
      <c r="D40" s="10" t="s">
        <v>103</v>
      </c>
      <c r="E40" s="9" t="s">
        <v>104</v>
      </c>
      <c r="F40" s="11" t="s">
        <v>19</v>
      </c>
      <c r="G40" s="9" t="s">
        <v>51</v>
      </c>
      <c r="H40" s="9" t="s">
        <v>92</v>
      </c>
      <c r="I40" s="10">
        <v>58.67</v>
      </c>
      <c r="J40" s="9" t="s">
        <v>22</v>
      </c>
      <c r="K40" s="10">
        <f>'[2]2'!$C$13</f>
        <v>76.618</v>
      </c>
      <c r="L40" s="10">
        <f t="shared" si="1"/>
        <v>67.644</v>
      </c>
      <c r="M40" s="9">
        <v>7</v>
      </c>
      <c r="N40" s="9" t="s">
        <v>23</v>
      </c>
      <c r="O40" s="9" t="s">
        <v>24</v>
      </c>
      <c r="P40" s="9"/>
    </row>
    <row r="41" ht="35" customHeight="1" spans="1:16">
      <c r="A41" s="9">
        <v>38</v>
      </c>
      <c r="B41" s="12">
        <v>1272451701</v>
      </c>
      <c r="C41" s="9">
        <v>10</v>
      </c>
      <c r="D41" s="10" t="s">
        <v>105</v>
      </c>
      <c r="E41" s="9" t="s">
        <v>106</v>
      </c>
      <c r="F41" s="11" t="s">
        <v>19</v>
      </c>
      <c r="G41" s="9" t="s">
        <v>51</v>
      </c>
      <c r="H41" s="9" t="s">
        <v>92</v>
      </c>
      <c r="I41" s="10">
        <v>47.33</v>
      </c>
      <c r="J41" s="9" t="s">
        <v>22</v>
      </c>
      <c r="K41" s="10">
        <f>'[2]4'!$C$13</f>
        <v>86.612</v>
      </c>
      <c r="L41" s="10">
        <f t="shared" si="1"/>
        <v>66.971</v>
      </c>
      <c r="M41" s="9">
        <v>8</v>
      </c>
      <c r="N41" s="9" t="s">
        <v>23</v>
      </c>
      <c r="O41" s="9" t="s">
        <v>24</v>
      </c>
      <c r="P41" s="9"/>
    </row>
    <row r="42" ht="35" customHeight="1" spans="1:16">
      <c r="A42" s="9">
        <v>39</v>
      </c>
      <c r="B42" s="12">
        <v>1272451701</v>
      </c>
      <c r="C42" s="9">
        <v>10</v>
      </c>
      <c r="D42" s="10" t="s">
        <v>107</v>
      </c>
      <c r="E42" s="9" t="s">
        <v>108</v>
      </c>
      <c r="F42" s="11" t="s">
        <v>19</v>
      </c>
      <c r="G42" s="9" t="s">
        <v>51</v>
      </c>
      <c r="H42" s="9" t="s">
        <v>92</v>
      </c>
      <c r="I42" s="10">
        <v>49.33</v>
      </c>
      <c r="J42" s="9" t="s">
        <v>22</v>
      </c>
      <c r="K42" s="10">
        <f>'[2]6'!$C$13</f>
        <v>83.798</v>
      </c>
      <c r="L42" s="10">
        <f t="shared" si="1"/>
        <v>66.564</v>
      </c>
      <c r="M42" s="9">
        <v>9</v>
      </c>
      <c r="N42" s="9" t="s">
        <v>23</v>
      </c>
      <c r="O42" s="9" t="s">
        <v>24</v>
      </c>
      <c r="P42" s="9"/>
    </row>
    <row r="43" ht="35" customHeight="1" spans="1:16">
      <c r="A43" s="9">
        <v>40</v>
      </c>
      <c r="B43" s="12">
        <v>1272451701</v>
      </c>
      <c r="C43" s="9">
        <v>10</v>
      </c>
      <c r="D43" s="10" t="s">
        <v>109</v>
      </c>
      <c r="E43" s="9" t="s">
        <v>110</v>
      </c>
      <c r="F43" s="11" t="s">
        <v>19</v>
      </c>
      <c r="G43" s="9" t="s">
        <v>51</v>
      </c>
      <c r="H43" s="9" t="s">
        <v>92</v>
      </c>
      <c r="I43" s="10">
        <v>46</v>
      </c>
      <c r="J43" s="9" t="s">
        <v>22</v>
      </c>
      <c r="K43" s="10">
        <f>'[2]10'!$C$13</f>
        <v>83.358</v>
      </c>
      <c r="L43" s="10">
        <f t="shared" si="1"/>
        <v>64.679</v>
      </c>
      <c r="M43" s="9">
        <v>10</v>
      </c>
      <c r="N43" s="9" t="s">
        <v>23</v>
      </c>
      <c r="O43" s="9" t="s">
        <v>24</v>
      </c>
      <c r="P43" s="9"/>
    </row>
    <row r="44" ht="35" customHeight="1" spans="1:16">
      <c r="A44" s="9">
        <v>41</v>
      </c>
      <c r="B44" s="12">
        <v>1272464311</v>
      </c>
      <c r="C44" s="9">
        <v>2</v>
      </c>
      <c r="D44" s="10" t="s">
        <v>111</v>
      </c>
      <c r="E44" s="9" t="s">
        <v>112</v>
      </c>
      <c r="F44" s="11" t="s">
        <v>19</v>
      </c>
      <c r="G44" s="9" t="s">
        <v>113</v>
      </c>
      <c r="H44" s="9" t="s">
        <v>114</v>
      </c>
      <c r="I44" s="10">
        <v>64.67</v>
      </c>
      <c r="J44" s="9" t="s">
        <v>22</v>
      </c>
      <c r="K44" s="10">
        <f>'[2]16'!$C$13</f>
        <v>86.076</v>
      </c>
      <c r="L44" s="10">
        <f t="shared" si="1"/>
        <v>75.373</v>
      </c>
      <c r="M44" s="9">
        <v>1</v>
      </c>
      <c r="N44" s="9" t="s">
        <v>23</v>
      </c>
      <c r="O44" s="9" t="s">
        <v>24</v>
      </c>
      <c r="P44" s="9"/>
    </row>
    <row r="45" ht="35" customHeight="1" spans="1:16">
      <c r="A45" s="9">
        <v>42</v>
      </c>
      <c r="B45" s="12">
        <v>1272464311</v>
      </c>
      <c r="C45" s="9">
        <v>2</v>
      </c>
      <c r="D45" s="10" t="s">
        <v>115</v>
      </c>
      <c r="E45" s="9" t="s">
        <v>116</v>
      </c>
      <c r="F45" s="11" t="s">
        <v>19</v>
      </c>
      <c r="G45" s="9" t="s">
        <v>113</v>
      </c>
      <c r="H45" s="9" t="s">
        <v>114</v>
      </c>
      <c r="I45" s="10">
        <v>66</v>
      </c>
      <c r="J45" s="9" t="s">
        <v>22</v>
      </c>
      <c r="K45" s="10">
        <f>'[2]15'!$C$13</f>
        <v>73.722</v>
      </c>
      <c r="L45" s="10">
        <f t="shared" si="1"/>
        <v>69.861</v>
      </c>
      <c r="M45" s="9">
        <v>2</v>
      </c>
      <c r="N45" s="9" t="s">
        <v>23</v>
      </c>
      <c r="O45" s="9" t="s">
        <v>24</v>
      </c>
      <c r="P45" s="9"/>
    </row>
    <row r="46" s="1" customFormat="1" ht="35" customHeight="1" spans="1:19">
      <c r="A46" s="9">
        <v>43</v>
      </c>
      <c r="B46" s="12">
        <v>1272451801</v>
      </c>
      <c r="C46" s="9">
        <v>9</v>
      </c>
      <c r="D46" s="10" t="s">
        <v>117</v>
      </c>
      <c r="E46" s="9" t="s">
        <v>118</v>
      </c>
      <c r="F46" s="11" t="s">
        <v>19</v>
      </c>
      <c r="G46" s="9" t="s">
        <v>51</v>
      </c>
      <c r="H46" s="9" t="s">
        <v>119</v>
      </c>
      <c r="I46" s="10">
        <v>75.33</v>
      </c>
      <c r="J46" s="9" t="s">
        <v>22</v>
      </c>
      <c r="K46" s="10">
        <v>88.8</v>
      </c>
      <c r="L46" s="10">
        <f t="shared" si="1"/>
        <v>82.065</v>
      </c>
      <c r="M46" s="9">
        <v>1</v>
      </c>
      <c r="N46" s="9" t="s">
        <v>23</v>
      </c>
      <c r="O46" s="9" t="s">
        <v>24</v>
      </c>
      <c r="P46" s="9"/>
      <c r="S46" s="2"/>
    </row>
    <row r="47" s="1" customFormat="1" ht="35" customHeight="1" spans="1:19">
      <c r="A47" s="9">
        <v>44</v>
      </c>
      <c r="B47" s="12">
        <v>1272451801</v>
      </c>
      <c r="C47" s="9">
        <v>9</v>
      </c>
      <c r="D47" s="10" t="s">
        <v>120</v>
      </c>
      <c r="E47" s="9" t="s">
        <v>121</v>
      </c>
      <c r="F47" s="11" t="s">
        <v>19</v>
      </c>
      <c r="G47" s="9" t="s">
        <v>51</v>
      </c>
      <c r="H47" s="9" t="s">
        <v>119</v>
      </c>
      <c r="I47" s="10">
        <v>63.33</v>
      </c>
      <c r="J47" s="9" t="s">
        <v>22</v>
      </c>
      <c r="K47" s="10">
        <v>87.85</v>
      </c>
      <c r="L47" s="10">
        <f t="shared" si="1"/>
        <v>75.59</v>
      </c>
      <c r="M47" s="9">
        <v>2</v>
      </c>
      <c r="N47" s="9" t="s">
        <v>23</v>
      </c>
      <c r="O47" s="9" t="s">
        <v>24</v>
      </c>
      <c r="P47" s="9"/>
      <c r="S47" s="2"/>
    </row>
    <row r="48" ht="35" customHeight="1" spans="1:16">
      <c r="A48" s="9">
        <v>45</v>
      </c>
      <c r="B48" s="12">
        <v>1272451801</v>
      </c>
      <c r="C48" s="9">
        <v>9</v>
      </c>
      <c r="D48" s="10" t="s">
        <v>122</v>
      </c>
      <c r="E48" s="9" t="s">
        <v>123</v>
      </c>
      <c r="F48" s="11" t="s">
        <v>19</v>
      </c>
      <c r="G48" s="9" t="s">
        <v>51</v>
      </c>
      <c r="H48" s="9" t="s">
        <v>119</v>
      </c>
      <c r="I48" s="10">
        <v>64</v>
      </c>
      <c r="J48" s="9" t="s">
        <v>22</v>
      </c>
      <c r="K48" s="10">
        <v>86.31</v>
      </c>
      <c r="L48" s="10">
        <f t="shared" si="1"/>
        <v>75.155</v>
      </c>
      <c r="M48" s="9">
        <v>3</v>
      </c>
      <c r="N48" s="9" t="s">
        <v>23</v>
      </c>
      <c r="O48" s="9" t="s">
        <v>24</v>
      </c>
      <c r="P48" s="9"/>
    </row>
    <row r="49" ht="35" customHeight="1" spans="1:16">
      <c r="A49" s="9">
        <v>46</v>
      </c>
      <c r="B49" s="12">
        <v>1272451801</v>
      </c>
      <c r="C49" s="9">
        <v>9</v>
      </c>
      <c r="D49" s="10" t="s">
        <v>124</v>
      </c>
      <c r="E49" s="9" t="s">
        <v>125</v>
      </c>
      <c r="F49" s="11" t="s">
        <v>19</v>
      </c>
      <c r="G49" s="9" t="s">
        <v>51</v>
      </c>
      <c r="H49" s="9" t="s">
        <v>119</v>
      </c>
      <c r="I49" s="10">
        <v>63.33</v>
      </c>
      <c r="J49" s="9" t="s">
        <v>22</v>
      </c>
      <c r="K49" s="10">
        <v>86.45</v>
      </c>
      <c r="L49" s="10">
        <f t="shared" si="1"/>
        <v>74.89</v>
      </c>
      <c r="M49" s="9">
        <v>4</v>
      </c>
      <c r="N49" s="9" t="s">
        <v>23</v>
      </c>
      <c r="O49" s="9" t="s">
        <v>24</v>
      </c>
      <c r="P49" s="9"/>
    </row>
    <row r="50" ht="35" customHeight="1" spans="1:16">
      <c r="A50" s="9">
        <v>47</v>
      </c>
      <c r="B50" s="12">
        <v>1272451801</v>
      </c>
      <c r="C50" s="9">
        <v>9</v>
      </c>
      <c r="D50" s="10" t="s">
        <v>126</v>
      </c>
      <c r="E50" s="9" t="s">
        <v>127</v>
      </c>
      <c r="F50" s="11" t="s">
        <v>19</v>
      </c>
      <c r="G50" s="9" t="s">
        <v>51</v>
      </c>
      <c r="H50" s="9" t="s">
        <v>119</v>
      </c>
      <c r="I50" s="10">
        <v>61.33</v>
      </c>
      <c r="J50" s="9" t="s">
        <v>22</v>
      </c>
      <c r="K50" s="10">
        <v>87.6</v>
      </c>
      <c r="L50" s="10">
        <f t="shared" si="1"/>
        <v>74.465</v>
      </c>
      <c r="M50" s="9">
        <v>5</v>
      </c>
      <c r="N50" s="9" t="s">
        <v>23</v>
      </c>
      <c r="O50" s="9" t="s">
        <v>24</v>
      </c>
      <c r="P50" s="9"/>
    </row>
    <row r="51" ht="35" customHeight="1" spans="1:16">
      <c r="A51" s="9">
        <v>48</v>
      </c>
      <c r="B51" s="12">
        <v>1272451801</v>
      </c>
      <c r="C51" s="9">
        <v>9</v>
      </c>
      <c r="D51" s="10" t="s">
        <v>128</v>
      </c>
      <c r="E51" s="9" t="s">
        <v>129</v>
      </c>
      <c r="F51" s="11" t="s">
        <v>19</v>
      </c>
      <c r="G51" s="9" t="s">
        <v>51</v>
      </c>
      <c r="H51" s="9" t="s">
        <v>119</v>
      </c>
      <c r="I51" s="10">
        <v>58.67</v>
      </c>
      <c r="J51" s="9" t="s">
        <v>22</v>
      </c>
      <c r="K51" s="10">
        <v>81.73</v>
      </c>
      <c r="L51" s="10">
        <f t="shared" si="1"/>
        <v>70.2</v>
      </c>
      <c r="M51" s="9">
        <v>6</v>
      </c>
      <c r="N51" s="9" t="s">
        <v>23</v>
      </c>
      <c r="O51" s="9" t="s">
        <v>24</v>
      </c>
      <c r="P51" s="9"/>
    </row>
    <row r="52" ht="35" customHeight="1" spans="1:16">
      <c r="A52" s="9">
        <v>49</v>
      </c>
      <c r="B52" s="12">
        <v>1272451801</v>
      </c>
      <c r="C52" s="9">
        <v>9</v>
      </c>
      <c r="D52" s="10" t="s">
        <v>130</v>
      </c>
      <c r="E52" s="9" t="s">
        <v>131</v>
      </c>
      <c r="F52" s="11" t="s">
        <v>19</v>
      </c>
      <c r="G52" s="9" t="s">
        <v>51</v>
      </c>
      <c r="H52" s="9" t="s">
        <v>119</v>
      </c>
      <c r="I52" s="10">
        <v>52</v>
      </c>
      <c r="J52" s="9" t="s">
        <v>22</v>
      </c>
      <c r="K52" s="10">
        <v>88.35</v>
      </c>
      <c r="L52" s="10">
        <f t="shared" si="1"/>
        <v>70.175</v>
      </c>
      <c r="M52" s="9">
        <v>7</v>
      </c>
      <c r="N52" s="9" t="s">
        <v>23</v>
      </c>
      <c r="O52" s="9" t="s">
        <v>24</v>
      </c>
      <c r="P52" s="9"/>
    </row>
    <row r="53" ht="35" customHeight="1" spans="1:16">
      <c r="A53" s="9">
        <v>50</v>
      </c>
      <c r="B53" s="12">
        <v>1272451801</v>
      </c>
      <c r="C53" s="9">
        <v>9</v>
      </c>
      <c r="D53" s="10" t="s">
        <v>132</v>
      </c>
      <c r="E53" s="9" t="s">
        <v>133</v>
      </c>
      <c r="F53" s="11" t="s">
        <v>19</v>
      </c>
      <c r="G53" s="9" t="s">
        <v>51</v>
      </c>
      <c r="H53" s="9" t="s">
        <v>119</v>
      </c>
      <c r="I53" s="10">
        <v>56</v>
      </c>
      <c r="J53" s="9" t="s">
        <v>22</v>
      </c>
      <c r="K53" s="10">
        <v>83.84</v>
      </c>
      <c r="L53" s="10">
        <f t="shared" si="1"/>
        <v>69.92</v>
      </c>
      <c r="M53" s="9">
        <v>8</v>
      </c>
      <c r="N53" s="9" t="s">
        <v>23</v>
      </c>
      <c r="O53" s="9" t="s">
        <v>24</v>
      </c>
      <c r="P53" s="9"/>
    </row>
    <row r="54" ht="35" customHeight="1" spans="1:16">
      <c r="A54" s="9">
        <v>51</v>
      </c>
      <c r="B54" s="12">
        <v>1272451801</v>
      </c>
      <c r="C54" s="9">
        <v>9</v>
      </c>
      <c r="D54" s="10" t="s">
        <v>134</v>
      </c>
      <c r="E54" s="9" t="s">
        <v>135</v>
      </c>
      <c r="F54" s="11" t="s">
        <v>19</v>
      </c>
      <c r="G54" s="9" t="s">
        <v>51</v>
      </c>
      <c r="H54" s="9" t="s">
        <v>119</v>
      </c>
      <c r="I54" s="10">
        <v>58.67</v>
      </c>
      <c r="J54" s="9" t="s">
        <v>22</v>
      </c>
      <c r="K54" s="10">
        <v>80.91</v>
      </c>
      <c r="L54" s="10">
        <f t="shared" si="1"/>
        <v>69.79</v>
      </c>
      <c r="M54" s="9">
        <v>9</v>
      </c>
      <c r="N54" s="9" t="s">
        <v>23</v>
      </c>
      <c r="O54" s="9" t="s">
        <v>24</v>
      </c>
      <c r="P54" s="9"/>
    </row>
  </sheetData>
  <sortState ref="A5:V489">
    <sortCondition ref="A5"/>
  </sortState>
  <mergeCells count="2">
    <mergeCell ref="A1:P1"/>
    <mergeCell ref="A2:L2"/>
  </mergeCells>
  <pageMargins left="0.748031496062992" right="0.748031496062992" top="0.984251968503937" bottom="0.984251968503937" header="0.511811023622047" footer="0.511811023622047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景东县教育局人事股【王丽】</cp:lastModifiedBy>
  <dcterms:created xsi:type="dcterms:W3CDTF">2018-08-02T03:19:00Z</dcterms:created>
  <cp:lastPrinted>2020-06-19T12:54:00Z</cp:lastPrinted>
  <dcterms:modified xsi:type="dcterms:W3CDTF">2020-07-22T03:03:24Z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