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633" firstSheet="6" activeTab="7"/>
  </bookViews>
  <sheets>
    <sheet name="7-1部门财务收支总体情况表" sheetId="1" r:id="rId1"/>
    <sheet name="7-2部门收入总体情况表" sheetId="2" r:id="rId2"/>
    <sheet name="7-3部门支出总体情况表" sheetId="3" r:id="rId3"/>
    <sheet name="7-4部门财政拨款收支总体情况表" sheetId="4" r:id="rId4"/>
    <sheet name="7-5部门一般公共预算本级财力安排支出情况表" sheetId="5" r:id="rId5"/>
    <sheet name="7-6部门基本支出情况表" sheetId="6" r:id="rId6"/>
    <sheet name="7-7部门政府性基金预算支出情况表" sheetId="7" r:id="rId7"/>
    <sheet name="7-8财政拨款支出明细表（按经济科目分类）" sheetId="8" r:id="rId8"/>
    <sheet name="7-9部门一般公共预算“三公”经费支出情况表" sheetId="9" r:id="rId9"/>
    <sheet name="7-10部门本级项目支出绩效目标表（本次下达） " sheetId="10" r:id="rId10"/>
    <sheet name="7-11部门本级项目支出绩效目标表（另文下达）" sheetId="11" r:id="rId11"/>
    <sheet name="7-12市对下转移支付绩效目标表" sheetId="12" r:id="rId12"/>
    <sheet name="7-13政府采购情况表" sheetId="13" r:id="rId13"/>
  </sheets>
  <definedNames>
    <definedName name="_xlfn.IFERROR" hidden="1">#NAME?</definedName>
    <definedName name="_xlfn.SUMIFS" hidden="1">#NAME?</definedName>
    <definedName name="_xlnm.Print_Titles" localSheetId="3">'7-4部门财政拨款收支总体情况表'!$1:$6</definedName>
    <definedName name="_xlnm.Print_Titles" localSheetId="4">'7-5部门一般公共预算本级财力安排支出情况表'!$1:$2</definedName>
    <definedName name="_xlnm.Print_Titles" localSheetId="5">'7-6部门基本支出情况表'!$1:$7</definedName>
    <definedName name="_xlnm.Print_Titles" localSheetId="6">'7-7部门政府性基金预算支出情况表'!$1:$1</definedName>
    <definedName name="_xlnm.Print_Titles" localSheetId="7">'7-8财政拨款支出明细表（按经济科目分类）'!$1:$6</definedName>
    <definedName name="_xlnm._FilterDatabase" localSheetId="4" hidden="1">'7-5部门一般公共预算本级财力安排支出情况表'!$D$1:$D$31</definedName>
  </definedNames>
  <calcPr fullCalcOnLoad="1"/>
</workbook>
</file>

<file path=xl/sharedStrings.xml><?xml version="1.0" encoding="utf-8"?>
<sst xmlns="http://schemas.openxmlformats.org/spreadsheetml/2006/main" count="1049" uniqueCount="521">
  <si>
    <t>7-1  部门财务收支总体情况表</t>
  </si>
  <si>
    <t>单位名称：景东彝族自治县人力资源和社会保障局（汇总）</t>
  </si>
  <si>
    <t>单位:万元</t>
  </si>
  <si>
    <t>收        入</t>
  </si>
  <si>
    <t>支        出</t>
  </si>
  <si>
    <t>项      目</t>
  </si>
  <si>
    <t>预算数</t>
  </si>
  <si>
    <t>项目（按功能分类）</t>
  </si>
  <si>
    <t>一.一般公共预算财政拨款</t>
  </si>
  <si>
    <t>一、一般公共服务支出</t>
  </si>
  <si>
    <t>二.政府性基金预算财政拨款</t>
  </si>
  <si>
    <t>二、外交支出</t>
  </si>
  <si>
    <t>三.国有资本经营预算财政拨款</t>
  </si>
  <si>
    <t>三、国防支出</t>
  </si>
  <si>
    <t>四.事业收入</t>
  </si>
  <si>
    <t>四、公共安全支出</t>
  </si>
  <si>
    <t>五.事业单位经营收入</t>
  </si>
  <si>
    <t>五、教育支出</t>
  </si>
  <si>
    <t>六.其他收入</t>
  </si>
  <si>
    <t>六、科学技术支出</t>
  </si>
  <si>
    <t>七.上年结转</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</si>
  <si>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</si>
  <si>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</si>
  <si>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</si>
  <si>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</si>
  <si>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</si>
  <si>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</si>
  <si>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</si>
  <si>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</si>
  <si>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</si>
  <si>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</si>
  <si>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</si>
  <si>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</si>
  <si>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</si>
  <si>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</si>
  <si>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</si>
  <si>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</si>
  <si>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</si>
  <si>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收 入 总 计</t>
  </si>
  <si>
    <t>支 出 总 计</t>
  </si>
  <si>
    <t>7-2  部门收入总体情况表</t>
  </si>
  <si>
    <r>
      <t xml:space="preserve"> </t>
    </r>
    <r>
      <rPr>
        <b/>
        <sz val="12"/>
        <color indexed="8"/>
        <rFont val="宋体"/>
        <family val="0"/>
      </rPr>
      <t xml:space="preserve">           单位：万元</t>
    </r>
  </si>
  <si>
    <t>2020年预算数</t>
  </si>
  <si>
    <t>7-3  部门支出总体情况表</t>
  </si>
  <si>
    <t>十四、资源勘探信息等支出</t>
  </si>
  <si>
    <t>7-4  部门财政拨款收支总体情况表</t>
  </si>
  <si>
    <t>支出功能分类科目</t>
  </si>
  <si>
    <t>一.本年收入</t>
  </si>
  <si>
    <t>（一）一般公共预算财政拨款</t>
  </si>
  <si>
    <t xml:space="preserve">  1.本级财力</t>
  </si>
  <si>
    <t xml:space="preserve">  2.专项收入</t>
  </si>
  <si>
    <t xml:space="preserve">  3.执法办案补助</t>
  </si>
  <si>
    <t xml:space="preserve">  4.收费成本补偿</t>
  </si>
  <si>
    <t xml:space="preserve">  5.财政专户管理的收入</t>
  </si>
  <si>
    <t xml:space="preserve">  6.国有资源（资产）有偿使用收入成本补偿</t>
  </si>
  <si>
    <t>（二）政府性基金预算财政拨款</t>
  </si>
  <si>
    <t>（三）国有资本经营预算财政拨款</t>
  </si>
  <si>
    <t>二.上年结转</t>
  </si>
  <si>
    <t xml:space="preserve">                                                          7-5  部门一般公共预算本级财力安排支出情况表</t>
  </si>
  <si>
    <t>单位：万元</t>
  </si>
  <si>
    <t>功能科目编码</t>
  </si>
  <si>
    <t>单位名称（功能科目）</t>
  </si>
  <si>
    <t>基本支出</t>
  </si>
  <si>
    <t>项目支出</t>
  </si>
  <si>
    <t>全年数</t>
  </si>
  <si>
    <t>已预拨</t>
  </si>
  <si>
    <t>抵扣上年垫付资金</t>
  </si>
  <si>
    <t>本次下达</t>
  </si>
  <si>
    <t>另文下达</t>
  </si>
  <si>
    <t>合计</t>
  </si>
  <si>
    <t>人员类</t>
  </si>
  <si>
    <t>运转类</t>
  </si>
  <si>
    <t>人员支出</t>
  </si>
  <si>
    <t>公用经费</t>
  </si>
  <si>
    <t>部门预算机动经费</t>
  </si>
  <si>
    <t>小计</t>
  </si>
  <si>
    <t>其中：本次下达</t>
  </si>
  <si>
    <t>类</t>
  </si>
  <si>
    <t>款</t>
  </si>
  <si>
    <t>项</t>
  </si>
  <si>
    <t>行政人员支出工资</t>
  </si>
  <si>
    <t>事业人员支出工资</t>
  </si>
  <si>
    <t>社会保障缴费</t>
  </si>
  <si>
    <t>住房公积金</t>
  </si>
  <si>
    <t>对个人家庭补助支出</t>
  </si>
  <si>
    <t>其他工资福利支出</t>
  </si>
  <si>
    <t>其他人员支出</t>
  </si>
  <si>
    <t>公车购置及运维费</t>
  </si>
  <si>
    <t>因公出国境经费</t>
  </si>
  <si>
    <t>公务接待费</t>
  </si>
  <si>
    <t>行政人员公务交通补贴</t>
  </si>
  <si>
    <t>工会经费</t>
  </si>
  <si>
    <t>其他公用支出</t>
  </si>
  <si>
    <t>其中：转隶人员</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</si>
  <si>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</si>
  <si>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</si>
  <si>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</si>
  <si>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</si>
  <si>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</si>
  <si>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</si>
  <si>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</si>
  <si>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</si>
  <si>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</si>
  <si>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</si>
  <si>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</si>
  <si>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</si>
  <si>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</si>
  <si>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</si>
  <si>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</si>
  <si>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</si>
  <si>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</si>
  <si>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</si>
  <si>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</si>
  <si>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</si>
  <si>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</si>
  <si>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</si>
  <si>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</si>
  <si>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</si>
  <si>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</si>
  <si>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</si>
  <si>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</si>
  <si>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</si>
  <si>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</si>
  <si>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</si>
  <si>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</si>
  <si>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</si>
  <si>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</si>
  <si>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</si>
  <si>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</si>
  <si>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</si>
  <si>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</si>
  <si>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</si>
  <si>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</si>
  <si>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</si>
  <si>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</si>
  <si>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</si>
  <si>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</si>
  <si>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 xml:space="preserve">          其他普通教育支出</t>
  </si>
  <si>
    <t xml:space="preserve">          电影</t>
  </si>
  <si>
    <t xml:space="preserve">          行政运行</t>
  </si>
  <si>
    <t xml:space="preserve">          就业管理事务</t>
  </si>
  <si>
    <t xml:space="preserve">          社会保险经办机构</t>
  </si>
  <si>
    <t xml:space="preserve"> </t>
  </si>
  <si>
    <t xml:space="preserve">          其他人力资源和社会保障管理事务支出</t>
  </si>
  <si>
    <t xml:space="preserve">          行政单位离退休</t>
  </si>
  <si>
    <t xml:space="preserve">          事业单位离退休</t>
  </si>
  <si>
    <t xml:space="preserve">          机关事业单位基本养老保险缴费支出</t>
  </si>
  <si>
    <t xml:space="preserve">          其他行政事业单位养老支出</t>
  </si>
  <si>
    <t xml:space="preserve">          社会保险补贴</t>
  </si>
  <si>
    <t xml:space="preserve">          其他就业补助支出</t>
  </si>
  <si>
    <t xml:space="preserve">          其他社会保障和就业支出</t>
  </si>
  <si>
    <t xml:space="preserve">          行政单位医疗</t>
  </si>
  <si>
    <t xml:space="preserve">          事业单位医疗</t>
  </si>
  <si>
    <t xml:space="preserve">          公务员医疗补助</t>
  </si>
  <si>
    <t xml:space="preserve">          其他行政事业单位医疗支出</t>
  </si>
  <si>
    <t xml:space="preserve">          住房公积金</t>
  </si>
  <si>
    <t>7-6  部门基本支出情况表</t>
  </si>
  <si>
    <t>部门预算经济科目编码</t>
  </si>
  <si>
    <t>单位.部门预算经济科目名称</t>
  </si>
  <si>
    <t>资金来源</t>
  </si>
  <si>
    <t>总计</t>
  </si>
  <si>
    <t>财政拨款</t>
  </si>
  <si>
    <t>单位自筹</t>
  </si>
  <si>
    <t>一般公共预算</t>
  </si>
  <si>
    <t>政府性基金预算</t>
  </si>
  <si>
    <t>国有资本经营预算</t>
  </si>
  <si>
    <t>本级财力</t>
  </si>
  <si>
    <t>专项收入</t>
  </si>
  <si>
    <t>执法办案
补助</t>
  </si>
  <si>
    <t>收费成本
补偿</t>
  </si>
  <si>
    <t>财政专户管理的收入</t>
  </si>
  <si>
    <t>国有资源（资产）有偿使用收入成本补偿</t>
  </si>
  <si>
    <t>上年结转</t>
  </si>
  <si>
    <t>事业收入</t>
  </si>
  <si>
    <t>事业单位
经营收入</t>
  </si>
  <si>
    <t>其他收入</t>
  </si>
  <si>
    <t>单位名称</t>
  </si>
  <si>
    <t/>
  </si>
  <si>
    <t>工资福利支出</t>
  </si>
  <si>
    <t xml:space="preserve">01  </t>
  </si>
  <si>
    <t xml:space="preserve">  基本工资</t>
  </si>
  <si>
    <t xml:space="preserve">02  </t>
  </si>
  <si>
    <t xml:space="preserve">  津贴补贴</t>
  </si>
  <si>
    <t xml:space="preserve">03  </t>
  </si>
  <si>
    <t xml:space="preserve">  奖金</t>
  </si>
  <si>
    <t xml:space="preserve">06  </t>
  </si>
  <si>
    <t xml:space="preserve">  伙食补助费</t>
  </si>
  <si>
    <t xml:space="preserve">07  </t>
  </si>
  <si>
    <t xml:space="preserve">  绩效工资</t>
  </si>
  <si>
    <t xml:space="preserve">08  </t>
  </si>
  <si>
    <t xml:space="preserve">  机关事业单位基本养老保险缴费</t>
  </si>
  <si>
    <t xml:space="preserve">09  </t>
  </si>
  <si>
    <t xml:space="preserve">  职业年金缴费</t>
  </si>
  <si>
    <t xml:space="preserve">10  </t>
  </si>
  <si>
    <t xml:space="preserve">  职工基本医疗保险缴费</t>
  </si>
  <si>
    <t xml:space="preserve">11  </t>
  </si>
  <si>
    <t xml:space="preserve">  公务员医疗补助缴费</t>
  </si>
  <si>
    <t xml:space="preserve">12  </t>
  </si>
  <si>
    <t xml:space="preserve">  其他社会保障缴费</t>
  </si>
  <si>
    <t xml:space="preserve">13  </t>
  </si>
  <si>
    <t xml:space="preserve">  住房公积金</t>
  </si>
  <si>
    <t xml:space="preserve">14  </t>
  </si>
  <si>
    <t xml:space="preserve">  医疗费</t>
  </si>
  <si>
    <t xml:space="preserve">99  </t>
  </si>
  <si>
    <t xml:space="preserve">  其他工资福利支出</t>
  </si>
  <si>
    <t>商品和服务支出</t>
  </si>
  <si>
    <t xml:space="preserve">  办公费</t>
  </si>
  <si>
    <t xml:space="preserve">  印刷费</t>
  </si>
  <si>
    <t xml:space="preserve">  咨询费</t>
  </si>
  <si>
    <t xml:space="preserve">04  </t>
  </si>
  <si>
    <t xml:space="preserve">  手续费</t>
  </si>
  <si>
    <t xml:space="preserve">05  </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</si>
  <si>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</si>
  <si>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</si>
  <si>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</si>
  <si>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</si>
  <si>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</si>
  <si>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</si>
  <si>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</si>
  <si>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</si>
  <si>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</si>
  <si>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15  </t>
  </si>
  <si>
    <t xml:space="preserve">  会议费</t>
  </si>
  <si>
    <t xml:space="preserve">16  </t>
  </si>
  <si>
    <t xml:space="preserve">  培训费</t>
  </si>
  <si>
    <t xml:space="preserve">17  </t>
  </si>
  <si>
    <t xml:space="preserve">  公务接待费</t>
  </si>
  <si>
    <t xml:space="preserve">18  </t>
  </si>
  <si>
    <t xml:space="preserve">  专用材料费</t>
  </si>
  <si>
    <t xml:space="preserve">24  </t>
  </si>
  <si>
    <t xml:space="preserve">  被装购置费</t>
  </si>
  <si>
    <t xml:space="preserve">25  </t>
  </si>
  <si>
    <t xml:space="preserve">  专用燃料费</t>
  </si>
  <si>
    <t xml:space="preserve">26  </t>
  </si>
  <si>
    <t xml:space="preserve">  劳务费</t>
  </si>
  <si>
    <t xml:space="preserve">27  </t>
  </si>
  <si>
    <t xml:space="preserve">  委托业务费</t>
  </si>
  <si>
    <t xml:space="preserve">28  </t>
  </si>
  <si>
    <t xml:space="preserve">  工会经费</t>
  </si>
  <si>
    <t xml:space="preserve">29  </t>
  </si>
  <si>
    <t xml:space="preserve">  福利费</t>
  </si>
  <si>
    <t xml:space="preserve">31  </t>
  </si>
  <si>
    <t xml:space="preserve">  公务用车运行维护费</t>
  </si>
  <si>
    <t xml:space="preserve">39  </t>
  </si>
  <si>
    <t xml:space="preserve">  其他交通费用</t>
  </si>
  <si>
    <t xml:space="preserve">40  </t>
  </si>
  <si>
    <t xml:space="preserve">  税金及附加费用</t>
  </si>
  <si>
    <t xml:space="preserve">  其他商品和服务支出</t>
  </si>
  <si>
    <t>对个人和家庭的补助</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</si>
  <si>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</si>
  <si>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</si>
  <si>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</si>
  <si>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</si>
  <si>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</si>
  <si>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</si>
  <si>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</si>
  <si>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</si>
  <si>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</si>
  <si>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</si>
  <si>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t>
  </si>
  <si>
    <t>资本性支出</t>
  </si>
  <si>
    <t xml:space="preserve">  办公设备购置</t>
  </si>
  <si>
    <t xml:space="preserve">  专用设备购置</t>
  </si>
  <si>
    <t xml:space="preserve">  大型修缮</t>
  </si>
  <si>
    <t xml:space="preserve">  信息网络及软件购置更新</t>
  </si>
  <si>
    <t>7-7  部门政府性基金预算支出情况表</t>
  </si>
  <si>
    <t>单位名称、功能科目</t>
  </si>
  <si>
    <t>政府性基金预算支出</t>
  </si>
  <si>
    <t>7-8  财政拨款支出明细表（按经济科目分类）</t>
  </si>
  <si>
    <t>政府预算支出经济分类科目</t>
  </si>
  <si>
    <r>
      <t>政府性基金</t>
    </r>
    <r>
      <rPr>
        <sz val="11"/>
        <color indexed="8"/>
        <rFont val="宋体"/>
        <family val="0"/>
      </rPr>
      <t>预算</t>
    </r>
  </si>
  <si>
    <t>部门预算支出经济分类科目</t>
  </si>
  <si>
    <t>科目名称</t>
  </si>
  <si>
    <t xml:space="preserve">501 </t>
  </si>
  <si>
    <t xml:space="preserve">    </t>
  </si>
  <si>
    <t>机关工资福利支出</t>
  </si>
  <si>
    <t xml:space="preserve">301 </t>
  </si>
  <si>
    <t>工资奖金津补贴</t>
  </si>
  <si>
    <t>基本工资</t>
  </si>
  <si>
    <t>津贴补贴</t>
  </si>
  <si>
    <t>奖金</t>
  </si>
  <si>
    <t>伙食补助费</t>
  </si>
  <si>
    <t xml:space="preserve">502 </t>
  </si>
  <si>
    <t>机关商品和服务支出</t>
  </si>
  <si>
    <t>绩效工资</t>
  </si>
  <si>
    <t>办公经费</t>
  </si>
  <si>
    <t>机关事业单位基本养老保险缴费</t>
  </si>
  <si>
    <t>会议费</t>
  </si>
  <si>
    <t>职业年金缴费</t>
  </si>
  <si>
    <t>培训费</t>
  </si>
  <si>
    <t>职工基本医疗保险缴费</t>
  </si>
  <si>
    <t>专用材料购置费</t>
  </si>
  <si>
    <t>公务员医疗补助缴费</t>
  </si>
  <si>
    <t>委托业务费</t>
  </si>
  <si>
    <t>其他社会保障缴费</t>
  </si>
  <si>
    <t>因公出国（境）费用</t>
  </si>
  <si>
    <t>医疗费</t>
  </si>
  <si>
    <t>公务用车运行维护费</t>
  </si>
  <si>
    <t>维修（护）费</t>
  </si>
  <si>
    <t xml:space="preserve">302 </t>
  </si>
  <si>
    <t>其他商品和服务支出</t>
  </si>
  <si>
    <t>办公费</t>
  </si>
  <si>
    <t xml:space="preserve">503 </t>
  </si>
  <si>
    <t>机关资本性支出（一）</t>
  </si>
  <si>
    <t>印刷费</t>
  </si>
  <si>
    <t>房屋建筑物构建</t>
  </si>
  <si>
    <t>咨询费</t>
  </si>
  <si>
    <t>基础设施建设</t>
  </si>
  <si>
    <t>手续费</t>
  </si>
  <si>
    <t>公务用车购置</t>
  </si>
  <si>
    <t>水费</t>
  </si>
  <si>
    <t>土地征迁补偿和安置支出</t>
  </si>
  <si>
    <t>电费</t>
  </si>
  <si>
    <t>设备购置</t>
  </si>
  <si>
    <t>邮电费</t>
  </si>
  <si>
    <t>大型修缮</t>
  </si>
  <si>
    <t>取暖费</t>
  </si>
  <si>
    <t>其他资本性支出</t>
  </si>
  <si>
    <t>物业管理费</t>
  </si>
  <si>
    <t xml:space="preserve">504 </t>
  </si>
  <si>
    <t>机关资本性支出（二）</t>
  </si>
  <si>
    <t>差旅费</t>
  </si>
  <si>
    <t>租赁费</t>
  </si>
  <si>
    <t xml:space="preserve">505 </t>
  </si>
  <si>
    <t>对事业单位经常性补助</t>
  </si>
  <si>
    <t>专用材料费</t>
  </si>
  <si>
    <t>被装购置费</t>
  </si>
  <si>
    <t>专用燃料费</t>
  </si>
  <si>
    <t>其他对事业单位补助</t>
  </si>
  <si>
    <t>劳务费</t>
  </si>
  <si>
    <t xml:space="preserve">506 </t>
  </si>
  <si>
    <t>对事业单位资本性补助</t>
  </si>
  <si>
    <t>资本性支出（一）</t>
  </si>
  <si>
    <t>资本性支出（二）</t>
  </si>
  <si>
    <t>福利费</t>
  </si>
  <si>
    <t xml:space="preserve">507 </t>
  </si>
  <si>
    <t>对企业补助</t>
  </si>
  <si>
    <t>费用补贴</t>
  </si>
  <si>
    <t>其他交通费用</t>
  </si>
  <si>
    <t>利息补贴</t>
  </si>
  <si>
    <t>税金及附加费用</t>
  </si>
  <si>
    <t>其他对企业补助</t>
  </si>
  <si>
    <t xml:space="preserve">508 </t>
  </si>
  <si>
    <t>对企业资本性支出</t>
  </si>
  <si>
    <t xml:space="preserve">303 </t>
  </si>
  <si>
    <t>对企业资本性支出（一）</t>
  </si>
  <si>
    <t>离休费</t>
  </si>
  <si>
    <t>对企业资本性支出（二）</t>
  </si>
  <si>
    <t>退休费</t>
  </si>
  <si>
    <t xml:space="preserve">509 </t>
  </si>
  <si>
    <t>退职（役）费</t>
  </si>
  <si>
    <t>社会福利和救助</t>
  </si>
  <si>
    <t>抚恤金</t>
  </si>
  <si>
    <t>助学金</t>
  </si>
  <si>
    <t>生活补助</t>
  </si>
  <si>
    <t>个人农业生产补贴</t>
  </si>
  <si>
    <t>救济费</t>
  </si>
  <si>
    <t>离退休费</t>
  </si>
  <si>
    <t>医疗费补助</t>
  </si>
  <si>
    <t>其他对个人和家庭补助</t>
  </si>
  <si>
    <t xml:space="preserve">510 </t>
  </si>
  <si>
    <t>对社会保障基金补助</t>
  </si>
  <si>
    <t>奖励金</t>
  </si>
  <si>
    <t>对社会保险基金补助</t>
  </si>
  <si>
    <t>补充全国社会保障基金</t>
  </si>
  <si>
    <t>其他对个人和家庭的补助</t>
  </si>
  <si>
    <t xml:space="preserve">511 </t>
  </si>
  <si>
    <t>债务利息及费用支出</t>
  </si>
  <si>
    <t xml:space="preserve">307 </t>
  </si>
  <si>
    <t>国内债务付息</t>
  </si>
  <si>
    <t>国外债务付息</t>
  </si>
  <si>
    <t>国内债务发行费用</t>
  </si>
  <si>
    <t>国外债务发行费用</t>
  </si>
  <si>
    <t xml:space="preserve">512 </t>
  </si>
  <si>
    <t>债务还本支出</t>
  </si>
  <si>
    <t xml:space="preserve">309 </t>
  </si>
  <si>
    <t>资本性支出（基本建设）</t>
  </si>
  <si>
    <t>国内债务还本</t>
  </si>
  <si>
    <t>房屋建筑物购建</t>
  </si>
  <si>
    <t>国外债务还本</t>
  </si>
  <si>
    <t>办公设备购置</t>
  </si>
  <si>
    <t xml:space="preserve">513 </t>
  </si>
  <si>
    <t>转移性支出</t>
  </si>
  <si>
    <t>专用设备购置</t>
  </si>
  <si>
    <t>上下级政府间转移性支出</t>
  </si>
  <si>
    <t>援助其他地区支出</t>
  </si>
  <si>
    <t>债务转贷</t>
  </si>
  <si>
    <t>信息网络及软件购置更新</t>
  </si>
  <si>
    <t>调出资金</t>
  </si>
  <si>
    <t>物资储备</t>
  </si>
  <si>
    <t xml:space="preserve">514 </t>
  </si>
  <si>
    <t>预备费及预留</t>
  </si>
  <si>
    <t>预备费</t>
  </si>
  <si>
    <t xml:space="preserve">19  </t>
  </si>
  <si>
    <t>其他交通工具购置</t>
  </si>
  <si>
    <t>预留</t>
  </si>
  <si>
    <t xml:space="preserve">21  </t>
  </si>
  <si>
    <t>文物和陈列品购置</t>
  </si>
  <si>
    <t xml:space="preserve">599 </t>
  </si>
  <si>
    <t>其他支出</t>
  </si>
  <si>
    <t xml:space="preserve">22  </t>
  </si>
  <si>
    <t>无形资产购置</t>
  </si>
  <si>
    <t>赠与</t>
  </si>
  <si>
    <t>其他基本建设支出</t>
  </si>
  <si>
    <t>国家赔偿费用支出</t>
  </si>
  <si>
    <t xml:space="preserve">310 </t>
  </si>
  <si>
    <t>对民间非营利组织和群众性自治组织补贴</t>
  </si>
  <si>
    <t>土地补偿</t>
  </si>
  <si>
    <t>安置补助</t>
  </si>
  <si>
    <t>地上附着物和青苗补偿</t>
  </si>
  <si>
    <t>拆迁补偿</t>
  </si>
  <si>
    <t xml:space="preserve">311 </t>
  </si>
  <si>
    <t>对企业补助（基本建设）</t>
  </si>
  <si>
    <t>资本金注入</t>
  </si>
  <si>
    <t xml:space="preserve">312 </t>
  </si>
  <si>
    <t>政府投资基金股权投资</t>
  </si>
  <si>
    <t xml:space="preserve">313 </t>
  </si>
  <si>
    <t xml:space="preserve">399 </t>
  </si>
  <si>
    <t>7-9   部门一般公共预算“三公”经费支出情况表</t>
  </si>
  <si>
    <t>项目</t>
  </si>
  <si>
    <t>本年年初预算数</t>
  </si>
  <si>
    <t>上年年初预算数</t>
  </si>
  <si>
    <t>本年预算比上年增减情况</t>
  </si>
  <si>
    <t>增减额</t>
  </si>
  <si>
    <t>增减幅度</t>
  </si>
  <si>
    <t>1.因公出国（境）费</t>
  </si>
  <si>
    <t>2.公务接待费</t>
  </si>
  <si>
    <t>3.公务用车购置及运行</t>
  </si>
  <si>
    <t>其中：（1）公务用车购置费</t>
  </si>
  <si>
    <t xml:space="preserve">      （2）公务用车运行费</t>
  </si>
  <si>
    <t>注：                                                                                                                               一、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领导干部专车、一般公务用车和执法执勤用车。（3）公务接待费，指单位按规定开支的各类公务接待（含外宾接待）支出。                                
二、“三公”经费增减变化原因说明</t>
  </si>
  <si>
    <t>7-10  部门本级项目支出绩效目标表（本次下达）</t>
  </si>
  <si>
    <t>单位名称.项目名称</t>
  </si>
  <si>
    <t>项目目标</t>
  </si>
  <si>
    <t>一级指标</t>
  </si>
  <si>
    <t>二级指标</t>
  </si>
  <si>
    <t>三级指标</t>
  </si>
  <si>
    <t>指标值</t>
  </si>
  <si>
    <t>绩效指标值设定依据及数据来源</t>
  </si>
  <si>
    <t>说明</t>
  </si>
  <si>
    <t>财政局临时工工资</t>
  </si>
  <si>
    <t>按时完成财政局临时工工资发放</t>
  </si>
  <si>
    <t>产出指标</t>
  </si>
  <si>
    <t>成本指标</t>
  </si>
  <si>
    <t>财政局临时工工资补助金额</t>
  </si>
  <si>
    <t>景财预〔2016〕125号文件</t>
  </si>
  <si>
    <t>依据应发工资、社会保险费、代理费测算、临时工4人</t>
  </si>
  <si>
    <t>公益性岗位代理费</t>
  </si>
  <si>
    <t>按时完成公益性岗位人员的岗位补贴发放、社会保险费缴纳及公益性岗位人员的档案管理</t>
  </si>
  <si>
    <t>公益性岗位代理费补助金额</t>
  </si>
  <si>
    <t>景政发〔2013〕142号文件</t>
  </si>
  <si>
    <t>全县预计开发公益性岗位250人，人均每人每月25元</t>
  </si>
  <si>
    <t>公益性岗位社会保险补贴</t>
  </si>
  <si>
    <t>完成250人的公益性岗位人员大病保险、工伤保险、生育保险补贴的发放</t>
  </si>
  <si>
    <t>公益性岗位社会保险补贴金额</t>
  </si>
  <si>
    <t>县级配套公益性岗位社会保险补贴</t>
  </si>
  <si>
    <t>老放映员生活补助</t>
  </si>
  <si>
    <t>按月发放15个乡镇（公社）老放映员生活补贴。</t>
  </si>
  <si>
    <t>15位老放映员全年需发放生活补贴总额</t>
  </si>
  <si>
    <t>4.25万元</t>
  </si>
  <si>
    <t>根据县十六届人民政府第十五次常务会议纪要（景东彝族自县人民政府办公室2014年1月16日第1期）关于乡镇（公社）老放映员历史遗留问题。会议同意《关于妥善解决乡镇（公社）老放映员历史遗留问题的请示》</t>
  </si>
  <si>
    <t>企业退休人员独生子女奖励金</t>
  </si>
  <si>
    <t>将独生子女费纳入预算安排，确保经费安排落实到位并按时时足额发放到个人。</t>
  </si>
  <si>
    <t>全年需发放企业退休人员独生子女奖励金额</t>
  </si>
  <si>
    <t>162万元</t>
  </si>
  <si>
    <t>云财社（2015）12号《云南省财政厅 云南省人力资源和社会保障厅关于下划企业退休人员独生子女费的通知》</t>
  </si>
  <si>
    <t>市属企业离休干部津补贴</t>
  </si>
  <si>
    <t>按月足额代发市属企业离休干部津补贴。</t>
  </si>
  <si>
    <t>年代发市属企业离休干部津补贴金额</t>
  </si>
  <si>
    <t>4.67万元</t>
  </si>
  <si>
    <t>根据企业离退休人员属地管理原则及移交花名册</t>
  </si>
  <si>
    <t>县级财政配套事业单位离退休经费</t>
  </si>
  <si>
    <t>按月足额代发全县2001个事业单位退休人员财政配套退休金。</t>
  </si>
  <si>
    <t>全年代发退休金总额</t>
  </si>
  <si>
    <t>6936万元</t>
  </si>
  <si>
    <t>根据每月领取退休金人数及人均退休金测算</t>
  </si>
  <si>
    <t>县级财政配套行政单位离退休经费</t>
  </si>
  <si>
    <t>按月足额代发全县880个行政单位退休人员财政配套退休金。</t>
  </si>
  <si>
    <t>3024万元</t>
  </si>
  <si>
    <t>县民族小学退休人员工资</t>
  </si>
  <si>
    <t>按月足额代发县民族小学唐玉碧等8位退休人员退休费。</t>
  </si>
  <si>
    <t>全年代发退休金金额</t>
  </si>
  <si>
    <t>57.6万元</t>
  </si>
  <si>
    <t>根据县民族小学每月报送代发花名册测算</t>
  </si>
  <si>
    <t>县属企业离休干部津补贴</t>
  </si>
  <si>
    <t>按时发放县属企业离休人员津补贴。</t>
  </si>
  <si>
    <t>全年发放县属企业离休干部津补贴金额</t>
  </si>
  <si>
    <t>42万元</t>
  </si>
  <si>
    <t>根据每月领取离休金人数及人均离休金测算</t>
  </si>
  <si>
    <t xml:space="preserve">      2020年人才引进工作经费</t>
  </si>
  <si>
    <t>为改善我县特殊人才紧缺现状，进一步提高人才队伍力量，2020年继续开展紧缺人才引进工作。</t>
  </si>
  <si>
    <t>数量指标</t>
  </si>
  <si>
    <t>开展引进人才批次</t>
  </si>
  <si>
    <t>2批次</t>
  </si>
  <si>
    <t>根据2019年我县人才队伍实有人数及紧缺岗位，制定2020年人才引进计划</t>
  </si>
  <si>
    <t xml:space="preserve">      2020年事业单位公开招聘工作经费</t>
  </si>
  <si>
    <t>为解决我县事业单位人员紧缺问题，计划开展2020年景东县事业单位公开招聘考录工作，计划公开招考61人。</t>
  </si>
  <si>
    <t>公开招聘工作经费</t>
  </si>
  <si>
    <t>2万元</t>
  </si>
  <si>
    <t>按照云南省人事考试考务费支出管理暂行办法设定</t>
  </si>
  <si>
    <t>7-11  部门本级项目支出绩效目标表（另文下达）</t>
  </si>
  <si>
    <t>单位</t>
  </si>
  <si>
    <t>部门本级二级项目1</t>
  </si>
  <si>
    <t>部门本级二级项目2</t>
  </si>
  <si>
    <t>7-12   市对下转移支付绩效目标表</t>
  </si>
  <si>
    <t>市对下二级项目1</t>
  </si>
  <si>
    <t>市对下二级项目2</t>
  </si>
  <si>
    <t>7-13  部门政府采购情况表</t>
  </si>
  <si>
    <t>预算项目</t>
  </si>
  <si>
    <t>采购项目</t>
  </si>
  <si>
    <t>采购目录</t>
  </si>
  <si>
    <t>计量
单位</t>
  </si>
  <si>
    <t>数量</t>
  </si>
  <si>
    <t>面向中小企业预留资金</t>
  </si>
  <si>
    <t>基本支出/项目支出</t>
  </si>
  <si>
    <t>政府性
基金预算</t>
  </si>
  <si>
    <t>行政办公费</t>
  </si>
  <si>
    <t>多功能一体机</t>
  </si>
  <si>
    <t>台</t>
  </si>
  <si>
    <t>台式计算机</t>
  </si>
  <si>
    <t xml:space="preserve">基本支出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</si>
</sst>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 ;[Red]\-#,##0.00\ "/>
    <numFmt numFmtId="181" formatCode="0_);[Red]\(0\)"/>
    <numFmt numFmtId="182" formatCode="yyyy/mm/dd"/>
    <numFmt numFmtId="183" formatCode="0.00_);[Red]\(0.00\)"/>
    <numFmt numFmtId="184" formatCode="0.00_ "/>
    <numFmt numFmtId="185" formatCode="[$-10804]#,##0.00#;\-#,##0.00#;\ "/>
    <numFmt numFmtId="186" formatCode="#,##0.00_ "/>
  </numFmts>
  <fonts count="68">
    <font>
      <sz val="10"/>
      <name val="Arial"/>
      <family val="2"/>
    </font>
    <font>
      <sz val="11"/>
      <name val="宋体"/>
      <family val="0"/>
    </font>
    <font>
      <sz val="10"/>
      <name val="宋体"/>
      <family val="0"/>
    </font>
    <font>
      <sz val="10"/>
      <color indexed="8"/>
      <name val="宋体"/>
      <family val="0"/>
    </font>
    <font>
      <sz val="20"/>
      <color indexed="8"/>
      <name val="方正小标宋简体"/>
      <family val="0"/>
    </font>
    <font>
      <sz val="11"/>
      <color indexed="8"/>
      <name val="宋体"/>
      <family val="0"/>
    </font>
    <font>
      <b/>
      <sz val="10"/>
      <name val="宋体"/>
      <family val="0"/>
    </font>
    <font>
      <sz val="12"/>
      <color indexed="8"/>
      <name val="宋体"/>
      <family val="0"/>
    </font>
    <font>
      <sz val="20"/>
      <name val="方正小标宋简体"/>
      <family val="0"/>
    </font>
    <font>
      <sz val="18"/>
      <color indexed="8"/>
      <name val="方正小标宋简体"/>
      <family val="0"/>
    </font>
    <font>
      <sz val="12"/>
      <name val="宋体"/>
      <family val="0"/>
    </font>
    <font>
      <b/>
      <sz val="11"/>
      <name val="宋体"/>
      <family val="0"/>
    </font>
    <font>
      <b/>
      <sz val="10"/>
      <color indexed="8"/>
      <name val="宋体"/>
      <family val="0"/>
    </font>
    <font>
      <sz val="9"/>
      <color indexed="8"/>
      <name val="宋体"/>
      <family val="0"/>
    </font>
    <font>
      <b/>
      <sz val="12"/>
      <name val="宋体"/>
      <family val="0"/>
    </font>
    <font>
      <sz val="9"/>
      <name val="宋体"/>
      <family val="0"/>
    </font>
    <font>
      <b/>
      <sz val="12"/>
      <color indexed="8"/>
      <name val="宋体"/>
      <family val="0"/>
    </font>
    <font>
      <sz val="16"/>
      <name val="方正小标宋简体"/>
      <family val="0"/>
    </font>
    <font>
      <sz val="12"/>
      <name val="Arial"/>
      <family val="2"/>
    </font>
    <font>
      <sz val="16"/>
      <color indexed="8"/>
      <name val="黑体"/>
      <family val="3"/>
    </font>
    <font>
      <b/>
      <sz val="11"/>
      <color indexed="62"/>
      <name val="宋体"/>
      <family val="0"/>
    </font>
    <font>
      <sz val="11"/>
      <color indexed="16"/>
      <name val="宋体"/>
      <family val="0"/>
    </font>
    <font>
      <b/>
      <sz val="11"/>
      <color indexed="9"/>
      <name val="宋体"/>
      <family val="0"/>
    </font>
    <font>
      <sz val="11"/>
      <color indexed="9"/>
      <name val="宋体"/>
      <family val="0"/>
    </font>
    <font>
      <b/>
      <sz val="11"/>
      <color indexed="63"/>
      <name val="宋体"/>
      <family val="0"/>
    </font>
    <font>
      <sz val="11"/>
      <color indexed="19"/>
      <name val="宋体"/>
      <family val="0"/>
    </font>
    <font>
      <i/>
      <sz val="11"/>
      <color indexed="23"/>
      <name val="宋体"/>
      <family val="0"/>
    </font>
    <font>
      <sz val="11"/>
      <color indexed="62"/>
      <name val="宋体"/>
      <family val="0"/>
    </font>
    <font>
      <b/>
      <sz val="11"/>
      <color indexed="53"/>
      <name val="宋体"/>
      <family val="0"/>
    </font>
    <font>
      <b/>
      <sz val="15"/>
      <color indexed="62"/>
      <name val="宋体"/>
      <family val="0"/>
    </font>
    <font>
      <sz val="11"/>
      <color indexed="53"/>
      <name val="宋体"/>
      <family val="0"/>
    </font>
    <font>
      <b/>
      <sz val="13"/>
      <color indexed="62"/>
      <name val="宋体"/>
      <family val="0"/>
    </font>
    <font>
      <u val="single"/>
      <sz val="11"/>
      <color indexed="12"/>
      <name val="宋体"/>
      <family val="0"/>
    </font>
    <font>
      <sz val="11"/>
      <color indexed="10"/>
      <name val="宋体"/>
      <family val="0"/>
    </font>
    <font>
      <u val="single"/>
      <sz val="11"/>
      <color indexed="20"/>
      <name val="宋体"/>
      <family val="0"/>
    </font>
    <font>
      <sz val="11"/>
      <color indexed="17"/>
      <name val="宋体"/>
      <family val="0"/>
    </font>
    <font>
      <b/>
      <sz val="18"/>
      <color indexed="62"/>
      <name val="宋体"/>
      <family val="0"/>
    </font>
    <font>
      <b/>
      <sz val="11"/>
      <color indexed="8"/>
      <name val="宋体"/>
      <family val="0"/>
    </font>
    <font>
      <sz val="20"/>
      <color indexed="10"/>
      <name val="宋体"/>
      <family val="0"/>
    </font>
    <font>
      <b/>
      <sz val="20"/>
      <color indexed="10"/>
      <name val="Calibri"/>
      <family val="2"/>
    </font>
    <font>
      <sz val="28"/>
      <color indexed="10"/>
      <name val="宋体"/>
      <family val="0"/>
    </font>
    <font>
      <b/>
      <sz val="28"/>
      <color indexed="10"/>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2"/>
      <color indexed="8"/>
      <name val="Calibri"/>
      <family val="0"/>
    </font>
    <font>
      <sz val="12"/>
      <name val="Calibri"/>
      <family val="0"/>
    </font>
    <font>
      <sz val="20"/>
      <color theme="1"/>
      <name val="方正小标宋简体"/>
      <family val="0"/>
    </font>
    <font>
      <sz val="12"/>
      <color theme="1"/>
      <name val="宋体"/>
      <family val="0"/>
    </font>
    <font>
      <sz val="10"/>
      <color theme="1"/>
      <name val="Calibri"/>
      <family val="0"/>
    </font>
    <font>
      <sz val="12"/>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2" fillId="2" borderId="0" applyNumberFormat="0" applyBorder="0" applyAlignment="0" applyProtection="0"/>
    <xf numFmtId="0" fontId="43" fillId="3" borderId="1" applyNumberFormat="0" applyAlignment="0" applyProtection="0"/>
    <xf numFmtId="177" fontId="0" fillId="0" borderId="0" applyFont="0" applyFill="0" applyBorder="0" applyAlignment="0" applyProtection="0"/>
    <xf numFmtId="0" fontId="10" fillId="0" borderId="0">
      <alignment/>
      <protection/>
    </xf>
    <xf numFmtId="176" fontId="0" fillId="0" borderId="0" applyFont="0" applyFill="0" applyBorder="0" applyAlignment="0" applyProtection="0"/>
    <xf numFmtId="0" fontId="42" fillId="4" borderId="0" applyNumberFormat="0" applyBorder="0" applyAlignment="0" applyProtection="0"/>
    <xf numFmtId="0" fontId="44" fillId="5" borderId="0" applyNumberFormat="0" applyBorder="0" applyAlignment="0" applyProtection="0"/>
    <xf numFmtId="178" fontId="0" fillId="0" borderId="0" applyFont="0" applyFill="0" applyBorder="0" applyAlignment="0" applyProtection="0"/>
    <xf numFmtId="0" fontId="45" fillId="6" borderId="0" applyNumberFormat="0" applyBorder="0" applyAlignment="0" applyProtection="0"/>
    <xf numFmtId="0" fontId="46" fillId="0" borderId="0" applyNumberFormat="0" applyFill="0" applyBorder="0" applyAlignment="0" applyProtection="0"/>
    <xf numFmtId="9" fontId="0" fillId="0" borderId="0" applyFont="0" applyFill="0" applyBorder="0" applyAlignment="0" applyProtection="0"/>
    <xf numFmtId="0" fontId="47" fillId="0" borderId="0" applyNumberFormat="0" applyFill="0" applyBorder="0" applyAlignment="0" applyProtection="0"/>
    <xf numFmtId="0" fontId="0" fillId="7" borderId="2" applyNumberFormat="0" applyFont="0" applyAlignment="0" applyProtection="0"/>
    <xf numFmtId="0" fontId="45" fillId="8"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45" fillId="9" borderId="0" applyNumberFormat="0" applyBorder="0" applyAlignment="0" applyProtection="0"/>
    <xf numFmtId="0" fontId="48" fillId="0" borderId="5" applyNumberFormat="0" applyFill="0" applyAlignment="0" applyProtection="0"/>
    <xf numFmtId="0" fontId="45" fillId="10" borderId="0" applyNumberFormat="0" applyBorder="0" applyAlignment="0" applyProtection="0"/>
    <xf numFmtId="0" fontId="54" fillId="11" borderId="6" applyNumberFormat="0" applyAlignment="0" applyProtection="0"/>
    <xf numFmtId="0" fontId="55" fillId="11" borderId="1" applyNumberFormat="0" applyAlignment="0" applyProtection="0"/>
    <xf numFmtId="0" fontId="56" fillId="12" borderId="7" applyNumberFormat="0" applyAlignment="0" applyProtection="0"/>
    <xf numFmtId="0" fontId="42" fillId="13" borderId="0" applyNumberFormat="0" applyBorder="0" applyAlignment="0" applyProtection="0"/>
    <xf numFmtId="0" fontId="45" fillId="14" borderId="0" applyNumberFormat="0" applyBorder="0" applyAlignment="0" applyProtection="0"/>
    <xf numFmtId="0" fontId="57" fillId="0" borderId="8" applyNumberFormat="0" applyFill="0" applyAlignment="0" applyProtection="0"/>
    <xf numFmtId="0" fontId="58" fillId="0" borderId="9" applyNumberFormat="0" applyFill="0" applyAlignment="0" applyProtection="0"/>
    <xf numFmtId="0" fontId="59" fillId="15" borderId="0" applyNumberFormat="0" applyBorder="0" applyAlignment="0" applyProtection="0"/>
    <xf numFmtId="0" fontId="60" fillId="16" borderId="0" applyNumberFormat="0" applyBorder="0" applyAlignment="0" applyProtection="0"/>
    <xf numFmtId="0" fontId="42" fillId="17" borderId="0" applyNumberFormat="0" applyBorder="0" applyAlignment="0" applyProtection="0"/>
    <xf numFmtId="0" fontId="45"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5" fillId="23" borderId="0" applyNumberFormat="0" applyBorder="0" applyAlignment="0" applyProtection="0"/>
    <xf numFmtId="0" fontId="10" fillId="0" borderId="0">
      <alignment vertical="center"/>
      <protection/>
    </xf>
    <xf numFmtId="0" fontId="45"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10" fillId="0" borderId="0">
      <alignment vertical="center"/>
      <protection/>
    </xf>
    <xf numFmtId="0" fontId="45" fillId="27" borderId="0" applyNumberFormat="0" applyBorder="0" applyAlignment="0" applyProtection="0"/>
    <xf numFmtId="0" fontId="10" fillId="0" borderId="0">
      <alignment/>
      <protection/>
    </xf>
    <xf numFmtId="0" fontId="42"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2" fillId="31" borderId="0" applyNumberFormat="0" applyBorder="0" applyAlignment="0" applyProtection="0"/>
    <xf numFmtId="0" fontId="45" fillId="32" borderId="0" applyNumberFormat="0" applyBorder="0" applyAlignment="0" applyProtection="0"/>
    <xf numFmtId="0" fontId="15" fillId="0" borderId="0">
      <alignment vertical="top"/>
      <protection locked="0"/>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cellStyleXfs>
  <cellXfs count="190">
    <xf numFmtId="0" fontId="0" fillId="0" borderId="0" xfId="0" applyAlignment="1">
      <alignment/>
    </xf>
    <xf numFmtId="0" fontId="2" fillId="0" borderId="0" xfId="72" applyFill="1">
      <alignment/>
      <protection/>
    </xf>
    <xf numFmtId="0" fontId="3"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center"/>
      <protection/>
    </xf>
    <xf numFmtId="0" fontId="0" fillId="0" borderId="0" xfId="69" applyFont="1" applyFill="1" applyAlignment="1">
      <alignment horizontal="left"/>
      <protection/>
    </xf>
    <xf numFmtId="0" fontId="5" fillId="0" borderId="0" xfId="72" applyNumberFormat="1" applyFont="1" applyFill="1" applyBorder="1" applyAlignment="1" applyProtection="1">
      <alignment/>
      <protection/>
    </xf>
    <xf numFmtId="0" fontId="5" fillId="0" borderId="10" xfId="72" applyNumberFormat="1" applyFont="1" applyFill="1" applyBorder="1" applyAlignment="1" applyProtection="1">
      <alignment horizontal="center" vertical="center" wrapText="1"/>
      <protection/>
    </xf>
    <xf numFmtId="0" fontId="5" fillId="0" borderId="11" xfId="72" applyNumberFormat="1" applyFont="1" applyFill="1" applyBorder="1" applyAlignment="1" applyProtection="1">
      <alignment horizontal="center" vertical="center" wrapText="1"/>
      <protection/>
    </xf>
    <xf numFmtId="0" fontId="5" fillId="0" borderId="10" xfId="72" applyNumberFormat="1" applyFont="1" applyFill="1" applyBorder="1" applyAlignment="1" applyProtection="1">
      <alignment horizontal="center" vertical="center"/>
      <protection/>
    </xf>
    <xf numFmtId="0" fontId="5" fillId="0" borderId="12" xfId="72" applyNumberFormat="1" applyFont="1" applyFill="1" applyBorder="1" applyAlignment="1" applyProtection="1">
      <alignment horizontal="center" vertical="center" wrapText="1"/>
      <protection/>
    </xf>
    <xf numFmtId="0" fontId="5" fillId="0" borderId="13" xfId="72" applyNumberFormat="1" applyFont="1" applyFill="1" applyBorder="1" applyAlignment="1" applyProtection="1">
      <alignment horizontal="center" vertical="center" wrapText="1"/>
      <protection/>
    </xf>
    <xf numFmtId="0" fontId="2" fillId="0" borderId="10" xfId="72" applyFill="1" applyBorder="1">
      <alignment/>
      <protection/>
    </xf>
    <xf numFmtId="180" fontId="3" fillId="0" borderId="10" xfId="72" applyNumberFormat="1" applyFont="1" applyFill="1" applyBorder="1" applyAlignment="1" applyProtection="1">
      <alignment vertical="center"/>
      <protection/>
    </xf>
    <xf numFmtId="0" fontId="3" fillId="0" borderId="10" xfId="72" applyNumberFormat="1" applyFont="1" applyFill="1" applyBorder="1" applyAlignment="1" applyProtection="1">
      <alignment horizontal="center" vertical="center"/>
      <protection/>
    </xf>
    <xf numFmtId="181" fontId="3" fillId="0" borderId="10" xfId="72" applyNumberFormat="1" applyFont="1" applyFill="1" applyBorder="1" applyAlignment="1" applyProtection="1">
      <alignment horizontal="center" vertical="center"/>
      <protection/>
    </xf>
    <xf numFmtId="182" fontId="3" fillId="0" borderId="10" xfId="72" applyNumberFormat="1" applyFont="1" applyFill="1" applyBorder="1" applyAlignment="1" applyProtection="1">
      <alignment horizontal="center" vertical="center"/>
      <protection/>
    </xf>
    <xf numFmtId="0" fontId="3" fillId="0" borderId="10" xfId="72" applyNumberFormat="1" applyFont="1" applyFill="1" applyBorder="1" applyAlignment="1" applyProtection="1">
      <alignment horizontal="left" vertical="center"/>
      <protection/>
    </xf>
    <xf numFmtId="183" fontId="3" fillId="0" borderId="10" xfId="72" applyNumberFormat="1" applyFont="1" applyFill="1" applyBorder="1" applyAlignment="1" applyProtection="1">
      <alignment horizontal="right" vertical="center"/>
      <protection/>
    </xf>
    <xf numFmtId="0" fontId="2" fillId="0" borderId="10" xfId="72" applyFill="1" applyBorder="1" applyAlignment="1">
      <alignment/>
      <protection/>
    </xf>
    <xf numFmtId="181" fontId="2" fillId="0" borderId="10" xfId="72" applyNumberFormat="1" applyFill="1" applyBorder="1" applyAlignment="1">
      <alignment horizontal="center"/>
      <protection/>
    </xf>
    <xf numFmtId="183" fontId="2" fillId="0" borderId="10" xfId="72" applyNumberFormat="1" applyFill="1" applyBorder="1">
      <alignment/>
      <protection/>
    </xf>
    <xf numFmtId="0" fontId="2" fillId="0" borderId="14" xfId="72" applyFill="1" applyBorder="1">
      <alignment/>
      <protection/>
    </xf>
    <xf numFmtId="184" fontId="2" fillId="0" borderId="10" xfId="72" applyNumberFormat="1" applyFill="1" applyBorder="1">
      <alignment/>
      <protection/>
    </xf>
    <xf numFmtId="0" fontId="6" fillId="0" borderId="0" xfId="72" applyFont="1" applyFill="1" applyAlignment="1">
      <alignment horizontal="left" vertical="center" wrapText="1"/>
      <protection/>
    </xf>
    <xf numFmtId="180" fontId="3" fillId="0" borderId="1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vertical="center"/>
      <protection/>
    </xf>
    <xf numFmtId="0" fontId="3" fillId="0" borderId="0" xfId="72" applyNumberFormat="1" applyFont="1" applyFill="1" applyBorder="1" applyAlignment="1" applyProtection="1">
      <alignment horizontal="right"/>
      <protection/>
    </xf>
    <xf numFmtId="0" fontId="1" fillId="0" borderId="15" xfId="72" applyFont="1" applyFill="1" applyBorder="1" applyAlignment="1">
      <alignment horizontal="center" vertical="center"/>
      <protection/>
    </xf>
    <xf numFmtId="0" fontId="1" fillId="0" borderId="16" xfId="72" applyFont="1" applyFill="1" applyBorder="1" applyAlignment="1">
      <alignment horizontal="center" vertical="center"/>
      <protection/>
    </xf>
    <xf numFmtId="0" fontId="1" fillId="0" borderId="17" xfId="72" applyFont="1" applyFill="1" applyBorder="1" applyAlignment="1">
      <alignment horizontal="center" vertical="center"/>
      <protection/>
    </xf>
    <xf numFmtId="0" fontId="1" fillId="0" borderId="18" xfId="72" applyFont="1" applyFill="1" applyBorder="1" applyAlignment="1">
      <alignment horizontal="center" vertical="center"/>
      <protection/>
    </xf>
    <xf numFmtId="0" fontId="1" fillId="0" borderId="19" xfId="72" applyFont="1" applyFill="1" applyBorder="1" applyAlignment="1">
      <alignment horizontal="center" vertical="center"/>
      <protection/>
    </xf>
    <xf numFmtId="0" fontId="1" fillId="0" borderId="20" xfId="72" applyFont="1" applyFill="1" applyBorder="1" applyAlignment="1">
      <alignment horizontal="center" vertical="center"/>
      <protection/>
    </xf>
    <xf numFmtId="0" fontId="5" fillId="0" borderId="21" xfId="72" applyNumberFormat="1" applyFont="1" applyFill="1" applyBorder="1" applyAlignment="1" applyProtection="1">
      <alignment horizontal="center" vertical="center" wrapText="1"/>
      <protection/>
    </xf>
    <xf numFmtId="0" fontId="5" fillId="0" borderId="22" xfId="72" applyNumberFormat="1" applyFont="1" applyFill="1" applyBorder="1" applyAlignment="1" applyProtection="1">
      <alignment horizontal="center" vertical="center" wrapText="1"/>
      <protection/>
    </xf>
    <xf numFmtId="0" fontId="2" fillId="0" borderId="0" xfId="72" applyFill="1" applyAlignment="1">
      <alignment vertical="center"/>
      <protection/>
    </xf>
    <xf numFmtId="0" fontId="7" fillId="0" borderId="10" xfId="59" applyFont="1" applyFill="1" applyBorder="1" applyAlignment="1">
      <alignment horizontal="center" vertical="center" wrapText="1"/>
      <protection/>
    </xf>
    <xf numFmtId="0" fontId="7" fillId="0" borderId="10" xfId="59" applyFont="1" applyFill="1" applyBorder="1" applyAlignment="1">
      <alignment vertical="center" wrapText="1"/>
      <protection/>
    </xf>
    <xf numFmtId="0" fontId="7" fillId="0" borderId="10" xfId="59" applyFont="1" applyFill="1" applyBorder="1" applyAlignment="1">
      <alignment horizontal="left" vertical="center" wrapText="1" indent="1"/>
      <protection/>
    </xf>
    <xf numFmtId="0" fontId="2" fillId="0" borderId="0" xfId="72" applyFill="1" applyBorder="1" applyAlignment="1">
      <alignment vertical="center"/>
      <protection/>
    </xf>
    <xf numFmtId="0" fontId="5" fillId="0" borderId="0" xfId="0" applyFont="1" applyFill="1" applyBorder="1" applyAlignment="1">
      <alignment vertical="center"/>
    </xf>
    <xf numFmtId="0" fontId="5" fillId="0" borderId="0" xfId="0" applyFont="1" applyFill="1" applyBorder="1" applyAlignment="1">
      <alignment/>
    </xf>
    <xf numFmtId="0" fontId="8" fillId="0" borderId="0" xfId="0" applyFont="1" applyFill="1" applyBorder="1" applyAlignment="1">
      <alignment horizontal="center" vertical="center" wrapText="1"/>
    </xf>
    <xf numFmtId="0" fontId="9" fillId="0" borderId="0" xfId="0" applyFont="1" applyFill="1" applyBorder="1" applyAlignment="1">
      <alignment vertical="center"/>
    </xf>
    <xf numFmtId="0" fontId="61" fillId="0" borderId="19" xfId="0" applyFont="1" applyFill="1" applyBorder="1" applyAlignment="1">
      <alignment horizontal="right" vertical="center"/>
    </xf>
    <xf numFmtId="0" fontId="62" fillId="0" borderId="11" xfId="0" applyFont="1" applyFill="1" applyBorder="1" applyAlignment="1">
      <alignment horizontal="center" vertical="center" wrapText="1"/>
    </xf>
    <xf numFmtId="0" fontId="62" fillId="0" borderId="10"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62" fillId="0" borderId="10" xfId="0" applyFont="1" applyFill="1" applyBorder="1" applyAlignment="1">
      <alignment vertical="center"/>
    </xf>
    <xf numFmtId="10" fontId="62" fillId="0" borderId="10" xfId="0" applyNumberFormat="1" applyFont="1" applyFill="1" applyBorder="1" applyAlignment="1">
      <alignment vertical="center"/>
    </xf>
    <xf numFmtId="0" fontId="63" fillId="0" borderId="0" xfId="0" applyFont="1" applyFill="1" applyBorder="1" applyAlignment="1">
      <alignment horizontal="left" vertical="top" wrapText="1"/>
    </xf>
    <xf numFmtId="0" fontId="2" fillId="0" borderId="0" xfId="72" applyFont="1" applyFill="1" applyAlignment="1">
      <alignment vertical="center"/>
      <protection/>
    </xf>
    <xf numFmtId="49" fontId="2" fillId="0" borderId="0" xfId="72" applyNumberFormat="1" applyFill="1">
      <alignment/>
      <protection/>
    </xf>
    <xf numFmtId="49" fontId="2" fillId="0" borderId="0" xfId="72" applyNumberFormat="1" applyFill="1" applyAlignment="1">
      <alignment horizontal="center"/>
      <protection/>
    </xf>
    <xf numFmtId="0" fontId="5" fillId="0" borderId="14" xfId="72" applyNumberFormat="1" applyFont="1" applyFill="1" applyBorder="1" applyAlignment="1" applyProtection="1">
      <alignment horizontal="center" vertical="center"/>
      <protection/>
    </xf>
    <xf numFmtId="0" fontId="5" fillId="0" borderId="23"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wrapText="1"/>
      <protection/>
    </xf>
    <xf numFmtId="0" fontId="5" fillId="0" borderId="24" xfId="72" applyNumberFormat="1" applyFont="1" applyFill="1" applyBorder="1" applyAlignment="1" applyProtection="1">
      <alignment horizontal="center" vertical="center"/>
      <protection/>
    </xf>
    <xf numFmtId="49" fontId="5" fillId="0" borderId="10" xfId="72" applyNumberFormat="1" applyFont="1" applyFill="1" applyBorder="1" applyAlignment="1" applyProtection="1">
      <alignment horizontal="center" vertical="center"/>
      <protection/>
    </xf>
    <xf numFmtId="49" fontId="11" fillId="0" borderId="10" xfId="61" applyNumberFormat="1" applyFont="1" applyFill="1" applyBorder="1" applyAlignment="1">
      <alignment horizontal="center" vertical="center"/>
      <protection/>
    </xf>
    <xf numFmtId="49" fontId="1" fillId="0" borderId="10" xfId="61" applyNumberFormat="1" applyFont="1" applyFill="1" applyBorder="1" applyAlignment="1">
      <alignment horizontal="center" vertical="center"/>
      <protection/>
    </xf>
    <xf numFmtId="49" fontId="11" fillId="0" borderId="10" xfId="61" applyNumberFormat="1" applyFont="1" applyFill="1" applyBorder="1" applyAlignment="1">
      <alignment vertical="center"/>
      <protection/>
    </xf>
    <xf numFmtId="0" fontId="1" fillId="0" borderId="10" xfId="72" applyFont="1" applyFill="1" applyBorder="1">
      <alignment/>
      <protection/>
    </xf>
    <xf numFmtId="49" fontId="1" fillId="0" borderId="10" xfId="61" applyNumberFormat="1" applyFont="1" applyFill="1" applyBorder="1" applyAlignment="1">
      <alignment vertical="center"/>
      <protection/>
    </xf>
    <xf numFmtId="0" fontId="10" fillId="0" borderId="10" xfId="19" applyFill="1" applyBorder="1">
      <alignment/>
      <protection/>
    </xf>
    <xf numFmtId="0" fontId="10" fillId="0" borderId="10" xfId="19" applyFont="1" applyFill="1" applyBorder="1">
      <alignment/>
      <protection/>
    </xf>
    <xf numFmtId="49" fontId="1" fillId="0" borderId="10" xfId="72" applyNumberFormat="1" applyFont="1" applyFill="1" applyBorder="1">
      <alignment/>
      <protection/>
    </xf>
    <xf numFmtId="49" fontId="1" fillId="0" borderId="10" xfId="72" applyNumberFormat="1" applyFont="1" applyFill="1" applyBorder="1" applyAlignment="1">
      <alignment horizontal="center"/>
      <protection/>
    </xf>
    <xf numFmtId="0" fontId="12" fillId="0" borderId="10" xfId="72" applyNumberFormat="1" applyFont="1" applyFill="1" applyBorder="1" applyAlignment="1" applyProtection="1">
      <alignment horizontal="center" vertical="center"/>
      <protection/>
    </xf>
    <xf numFmtId="49" fontId="11" fillId="0" borderId="10" xfId="72" applyNumberFormat="1" applyFont="1" applyFill="1" applyBorder="1">
      <alignment/>
      <protection/>
    </xf>
    <xf numFmtId="49" fontId="11" fillId="0" borderId="10" xfId="72" applyNumberFormat="1" applyFont="1" applyFill="1" applyBorder="1" applyAlignment="1">
      <alignment horizontal="center"/>
      <protection/>
    </xf>
    <xf numFmtId="0" fontId="0" fillId="0" borderId="0" xfId="69" applyFill="1">
      <alignment/>
      <protection/>
    </xf>
    <xf numFmtId="0" fontId="3" fillId="0" borderId="0" xfId="69" applyFont="1" applyFill="1" applyAlignment="1" applyProtection="1">
      <alignment horizontal="right" vertical="center" wrapText="1" readingOrder="1"/>
      <protection locked="0"/>
    </xf>
    <xf numFmtId="0" fontId="4" fillId="0" borderId="0" xfId="69" applyFont="1" applyFill="1" applyAlignment="1" applyProtection="1">
      <alignment horizontal="center" vertical="center" wrapText="1" readingOrder="1"/>
      <protection locked="0"/>
    </xf>
    <xf numFmtId="0" fontId="8" fillId="0" borderId="0" xfId="69" applyFont="1" applyFill="1" applyAlignment="1">
      <alignment horizontal="center" vertical="center" wrapText="1" readingOrder="1"/>
      <protection/>
    </xf>
    <xf numFmtId="0" fontId="2" fillId="0" borderId="0" xfId="69" applyFont="1" applyFill="1" applyAlignment="1">
      <alignment horizontal="right"/>
      <protection/>
    </xf>
    <xf numFmtId="0" fontId="5" fillId="0" borderId="14" xfId="69" applyFont="1" applyFill="1" applyBorder="1" applyAlignment="1" applyProtection="1">
      <alignment horizontal="center" vertical="center" wrapText="1" readingOrder="1"/>
      <protection locked="0"/>
    </xf>
    <xf numFmtId="0" fontId="5" fillId="0" borderId="23" xfId="69" applyFont="1" applyFill="1" applyBorder="1" applyAlignment="1" applyProtection="1">
      <alignment horizontal="center" vertical="center" wrapText="1" readingOrder="1"/>
      <protection locked="0"/>
    </xf>
    <xf numFmtId="0" fontId="5" fillId="0" borderId="24" xfId="69" applyFont="1" applyFill="1" applyBorder="1" applyAlignment="1" applyProtection="1">
      <alignment horizontal="center" vertical="center" wrapText="1" readingOrder="1"/>
      <protection locked="0"/>
    </xf>
    <xf numFmtId="0" fontId="5" fillId="0" borderId="11" xfId="69" applyFont="1" applyFill="1" applyBorder="1" applyAlignment="1" applyProtection="1">
      <alignment horizontal="center" vertical="center" wrapText="1" readingOrder="1"/>
      <protection locked="0"/>
    </xf>
    <xf numFmtId="0" fontId="5" fillId="0" borderId="10" xfId="69" applyFont="1" applyFill="1" applyBorder="1" applyAlignment="1" applyProtection="1">
      <alignment horizontal="center" vertical="center" wrapText="1" readingOrder="1"/>
      <protection locked="0"/>
    </xf>
    <xf numFmtId="0" fontId="0" fillId="0" borderId="10" xfId="69" applyFill="1" applyBorder="1" applyAlignment="1" applyProtection="1">
      <alignment horizontal="center" vertical="top" wrapText="1"/>
      <protection locked="0"/>
    </xf>
    <xf numFmtId="0" fontId="5" fillId="0" borderId="13" xfId="69" applyFont="1" applyFill="1" applyBorder="1" applyAlignment="1" applyProtection="1">
      <alignment horizontal="center" vertical="center" wrapText="1" readingOrder="1"/>
      <protection locked="0"/>
    </xf>
    <xf numFmtId="0" fontId="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right" vertical="center" wrapText="1" readingOrder="1"/>
      <protection locked="0"/>
    </xf>
    <xf numFmtId="0" fontId="0" fillId="0" borderId="10" xfId="69" applyFill="1" applyBorder="1">
      <alignment/>
      <protection/>
    </xf>
    <xf numFmtId="0" fontId="2" fillId="0" borderId="0" xfId="19" applyFont="1" applyFill="1">
      <alignment/>
      <protection/>
    </xf>
    <xf numFmtId="0" fontId="10" fillId="0" borderId="0" xfId="19" applyFill="1" applyAlignment="1">
      <alignment horizontal="center"/>
      <protection/>
    </xf>
    <xf numFmtId="0" fontId="10" fillId="0" borderId="0" xfId="19" applyFill="1" applyAlignment="1">
      <alignment horizontal="center" wrapText="1"/>
      <protection/>
    </xf>
    <xf numFmtId="0" fontId="10" fillId="0" borderId="0" xfId="19" applyFill="1" applyAlignment="1">
      <alignment wrapText="1"/>
      <protection/>
    </xf>
    <xf numFmtId="0" fontId="10" fillId="0" borderId="0" xfId="19" applyFill="1">
      <alignment/>
      <protection/>
    </xf>
    <xf numFmtId="0" fontId="2" fillId="0" borderId="0" xfId="19" applyFont="1" applyFill="1" applyAlignment="1">
      <alignment horizontal="center" wrapText="1"/>
      <protection/>
    </xf>
    <xf numFmtId="0" fontId="2" fillId="0" borderId="0" xfId="19" applyFont="1" applyFill="1" applyAlignment="1">
      <alignment wrapText="1"/>
      <protection/>
    </xf>
    <xf numFmtId="0" fontId="8" fillId="0" borderId="0" xfId="19" applyFont="1" applyFill="1" applyAlignment="1">
      <alignment horizontal="center" vertical="center" wrapText="1"/>
      <protection/>
    </xf>
    <xf numFmtId="0" fontId="14" fillId="0" borderId="15" xfId="19" applyFont="1" applyFill="1" applyBorder="1" applyAlignment="1">
      <alignment horizontal="center" vertical="center" wrapText="1"/>
      <protection/>
    </xf>
    <xf numFmtId="0" fontId="14" fillId="0" borderId="17" xfId="19" applyFont="1" applyFill="1" applyBorder="1" applyAlignment="1">
      <alignment horizontal="center" vertical="center" wrapText="1"/>
      <protection/>
    </xf>
    <xf numFmtId="0" fontId="14" fillId="0" borderId="18" xfId="19" applyFont="1" applyFill="1" applyBorder="1" applyAlignment="1">
      <alignment horizontal="center" vertical="center" wrapText="1"/>
      <protection/>
    </xf>
    <xf numFmtId="0" fontId="14" fillId="0" borderId="20" xfId="19" applyFont="1" applyFill="1" applyBorder="1" applyAlignment="1">
      <alignment horizontal="center" vertical="center" wrapText="1"/>
      <protection/>
    </xf>
    <xf numFmtId="0" fontId="14" fillId="0" borderId="25" xfId="19" applyFont="1" applyFill="1" applyBorder="1" applyAlignment="1">
      <alignment horizontal="center" vertical="center" wrapText="1"/>
      <protection/>
    </xf>
    <xf numFmtId="0" fontId="5" fillId="0" borderId="11" xfId="72" applyNumberFormat="1" applyFont="1" applyFill="1" applyBorder="1" applyAlignment="1" applyProtection="1">
      <alignment horizontal="center" vertical="center"/>
      <protection/>
    </xf>
    <xf numFmtId="0" fontId="14" fillId="0" borderId="11" xfId="19" applyFont="1" applyFill="1" applyBorder="1" applyAlignment="1">
      <alignment horizontal="center" vertical="center" wrapText="1"/>
      <protection/>
    </xf>
    <xf numFmtId="0" fontId="5" fillId="0" borderId="12" xfId="72" applyNumberFormat="1" applyFont="1" applyFill="1" applyBorder="1" applyAlignment="1" applyProtection="1">
      <alignment horizontal="center" vertical="center"/>
      <protection/>
    </xf>
    <xf numFmtId="0" fontId="5" fillId="0" borderId="14" xfId="72" applyNumberFormat="1" applyFont="1" applyFill="1" applyBorder="1" applyAlignment="1" applyProtection="1">
      <alignment horizontal="center" vertical="center" wrapText="1"/>
      <protection/>
    </xf>
    <xf numFmtId="0" fontId="5" fillId="0" borderId="23" xfId="72" applyNumberFormat="1" applyFont="1" applyFill="1" applyBorder="1" applyAlignment="1" applyProtection="1">
      <alignment horizontal="center" vertical="center" wrapText="1"/>
      <protection/>
    </xf>
    <xf numFmtId="0" fontId="14" fillId="0" borderId="13" xfId="19" applyFont="1" applyFill="1" applyBorder="1" applyAlignment="1">
      <alignment horizontal="center" vertical="center" wrapText="1"/>
      <protection/>
    </xf>
    <xf numFmtId="0" fontId="5" fillId="0" borderId="13" xfId="72" applyNumberFormat="1" applyFont="1" applyFill="1" applyBorder="1" applyAlignment="1" applyProtection="1">
      <alignment horizontal="center" vertical="center"/>
      <protection/>
    </xf>
    <xf numFmtId="0" fontId="10" fillId="0" borderId="10" xfId="19" applyFont="1" applyFill="1" applyBorder="1" applyAlignment="1">
      <alignment horizontal="center" vertical="center" wrapText="1"/>
      <protection/>
    </xf>
    <xf numFmtId="0" fontId="10" fillId="0" borderId="14" xfId="19" applyFont="1" applyFill="1" applyBorder="1" applyAlignment="1">
      <alignment horizontal="center" vertical="center" wrapText="1"/>
      <protection/>
    </xf>
    <xf numFmtId="0" fontId="14" fillId="0" borderId="14" xfId="19" applyFont="1" applyFill="1" applyBorder="1" applyAlignment="1">
      <alignment horizontal="left" vertical="center" wrapText="1"/>
      <protection/>
    </xf>
    <xf numFmtId="0" fontId="14" fillId="0" borderId="23" xfId="19" applyFont="1" applyFill="1" applyBorder="1" applyAlignment="1">
      <alignment horizontal="left" vertical="center" wrapText="1"/>
      <protection/>
    </xf>
    <xf numFmtId="0" fontId="14" fillId="0" borderId="24" xfId="19" applyFont="1" applyFill="1" applyBorder="1" applyAlignment="1">
      <alignment horizontal="left" vertical="center" wrapText="1"/>
      <protection/>
    </xf>
    <xf numFmtId="0" fontId="11" fillId="0" borderId="10" xfId="19" applyFont="1" applyFill="1" applyBorder="1" applyAlignment="1">
      <alignment horizontal="center" vertical="center"/>
      <protection/>
    </xf>
    <xf numFmtId="49" fontId="1" fillId="0" borderId="10" xfId="19" applyNumberFormat="1" applyFont="1" applyFill="1" applyBorder="1" applyAlignment="1">
      <alignment horizontal="center" vertical="center"/>
      <protection/>
    </xf>
    <xf numFmtId="0" fontId="11" fillId="0" borderId="14" xfId="19" applyFont="1" applyFill="1" applyBorder="1" applyAlignment="1">
      <alignment vertical="center"/>
      <protection/>
    </xf>
    <xf numFmtId="0" fontId="1" fillId="0" borderId="10" xfId="19" applyFont="1" applyFill="1" applyBorder="1" applyAlignment="1">
      <alignment horizontal="center" vertical="center"/>
      <protection/>
    </xf>
    <xf numFmtId="0" fontId="1" fillId="0" borderId="14" xfId="19" applyFont="1" applyFill="1" applyBorder="1" applyAlignment="1">
      <alignment vertical="center"/>
      <protection/>
    </xf>
    <xf numFmtId="0" fontId="1" fillId="0" borderId="10" xfId="19" applyFont="1" applyFill="1" applyBorder="1" applyAlignment="1">
      <alignment vertical="center"/>
      <protection/>
    </xf>
    <xf numFmtId="0" fontId="11" fillId="0" borderId="10" xfId="19" applyFont="1" applyFill="1" applyBorder="1" applyAlignment="1">
      <alignment vertical="center"/>
      <protection/>
    </xf>
    <xf numFmtId="0" fontId="5" fillId="0" borderId="24" xfId="72" applyNumberFormat="1" applyFont="1" applyFill="1" applyBorder="1" applyAlignment="1" applyProtection="1">
      <alignment horizontal="center" vertical="center" wrapText="1"/>
      <protection/>
    </xf>
    <xf numFmtId="0" fontId="2" fillId="0" borderId="0" xfId="19" applyFont="1" applyFill="1" applyAlignment="1">
      <alignment horizontal="right" wrapText="1"/>
      <protection/>
    </xf>
    <xf numFmtId="0" fontId="15" fillId="0" borderId="10" xfId="67" applyFont="1" applyFill="1" applyBorder="1" applyAlignment="1" applyProtection="1">
      <alignment vertical="center"/>
      <protection locked="0"/>
    </xf>
    <xf numFmtId="49" fontId="15" fillId="0" borderId="10" xfId="67" applyNumberFormat="1" applyFont="1" applyFill="1" applyBorder="1" applyAlignment="1" applyProtection="1">
      <alignment horizontal="center" vertical="center"/>
      <protection locked="0"/>
    </xf>
    <xf numFmtId="0" fontId="0" fillId="0" borderId="0" xfId="69" applyFont="1" applyFill="1">
      <alignment/>
      <protection/>
    </xf>
    <xf numFmtId="0" fontId="0" fillId="0" borderId="0" xfId="69" applyFill="1" applyAlignment="1">
      <alignment horizontal="center"/>
      <protection/>
    </xf>
    <xf numFmtId="0" fontId="64" fillId="0" borderId="0" xfId="69" applyFont="1" applyFill="1" applyAlignment="1" applyProtection="1">
      <alignment horizontal="left" vertical="center" wrapText="1" readingOrder="1"/>
      <protection locked="0"/>
    </xf>
    <xf numFmtId="0" fontId="64" fillId="0" borderId="0" xfId="69" applyFont="1" applyFill="1" applyAlignment="1">
      <alignment horizontal="left"/>
      <protection/>
    </xf>
    <xf numFmtId="0" fontId="0" fillId="0" borderId="10" xfId="69" applyFont="1" applyFill="1" applyBorder="1" applyAlignment="1" applyProtection="1">
      <alignment vertical="top" wrapText="1"/>
      <protection locked="0"/>
    </xf>
    <xf numFmtId="0" fontId="3" fillId="0" borderId="11" xfId="69" applyFont="1" applyFill="1" applyBorder="1" applyAlignment="1" applyProtection="1">
      <alignment horizontal="center" vertical="center" wrapText="1" readingOrder="1"/>
      <protection locked="0"/>
    </xf>
    <xf numFmtId="0" fontId="3" fillId="0" borderId="14" xfId="69" applyFont="1" applyFill="1" applyBorder="1" applyAlignment="1" applyProtection="1">
      <alignment horizontal="center" vertical="center" wrapText="1" readingOrder="1"/>
      <protection locked="0"/>
    </xf>
    <xf numFmtId="0" fontId="3" fillId="0" borderId="23" xfId="69" applyFont="1" applyFill="1" applyBorder="1" applyAlignment="1" applyProtection="1">
      <alignment horizontal="center" vertical="center" wrapText="1" readingOrder="1"/>
      <protection locked="0"/>
    </xf>
    <xf numFmtId="0" fontId="0" fillId="0" borderId="10" xfId="69" applyFont="1" applyFill="1" applyBorder="1">
      <alignment/>
      <protection/>
    </xf>
    <xf numFmtId="0" fontId="3" fillId="0" borderId="12" xfId="69" applyFont="1" applyFill="1" applyBorder="1" applyAlignment="1" applyProtection="1">
      <alignment horizontal="center" vertical="center" wrapText="1" readingOrder="1"/>
      <protection locked="0"/>
    </xf>
    <xf numFmtId="0" fontId="3" fillId="0" borderId="13" xfId="69" applyFont="1" applyFill="1" applyBorder="1" applyAlignment="1" applyProtection="1">
      <alignment horizontal="center" vertical="center" wrapText="1" readingOrder="1"/>
      <protection locked="0"/>
    </xf>
    <xf numFmtId="0" fontId="13" fillId="0" borderId="10" xfId="69" applyFont="1" applyFill="1" applyBorder="1" applyAlignment="1" applyProtection="1">
      <alignment horizontal="center" vertical="top" wrapText="1" readingOrder="1"/>
      <protection locked="0"/>
    </xf>
    <xf numFmtId="0" fontId="13" fillId="11" borderId="26" xfId="0" applyFont="1" applyFill="1" applyBorder="1" applyAlignment="1" applyProtection="1">
      <alignment vertical="center" wrapText="1" readingOrder="1"/>
      <protection locked="0"/>
    </xf>
    <xf numFmtId="0" fontId="13" fillId="0" borderId="10" xfId="69" applyFont="1" applyFill="1" applyBorder="1" applyAlignment="1" applyProtection="1">
      <alignment horizontal="left" vertical="center" wrapText="1" readingOrder="1"/>
      <protection locked="0"/>
    </xf>
    <xf numFmtId="0" fontId="13" fillId="11" borderId="26" xfId="0" applyFont="1" applyFill="1" applyBorder="1" applyAlignment="1" applyProtection="1">
      <alignment horizontal="left" vertical="center" wrapText="1" readingOrder="1"/>
      <protection locked="0"/>
    </xf>
    <xf numFmtId="0" fontId="13" fillId="0" borderId="11" xfId="69" applyFont="1" applyFill="1" applyBorder="1" applyAlignment="1" applyProtection="1">
      <alignment horizontal="center" vertical="top" wrapText="1" readingOrder="1"/>
      <protection locked="0"/>
    </xf>
    <xf numFmtId="0" fontId="13" fillId="11" borderId="27" xfId="0" applyFont="1" applyFill="1" applyBorder="1" applyAlignment="1" applyProtection="1">
      <alignment horizontal="left" vertical="center" wrapText="1" readingOrder="1"/>
      <protection locked="0"/>
    </xf>
    <xf numFmtId="185" fontId="13" fillId="0" borderId="10" xfId="69" applyNumberFormat="1" applyFont="1" applyFill="1" applyBorder="1" applyAlignment="1" applyProtection="1">
      <alignment horizontal="right" vertical="center" wrapText="1" readingOrder="1"/>
      <protection locked="0"/>
    </xf>
    <xf numFmtId="0" fontId="3" fillId="0" borderId="10" xfId="0" applyNumberFormat="1" applyFont="1" applyFill="1" applyBorder="1" applyAlignment="1" applyProtection="1">
      <alignment horizontal="center" vertical="center" wrapText="1"/>
      <protection/>
    </xf>
    <xf numFmtId="0" fontId="3" fillId="0" borderId="24" xfId="69" applyFont="1" applyFill="1" applyBorder="1" applyAlignment="1" applyProtection="1">
      <alignment horizontal="center" vertical="center" wrapText="1" readingOrder="1"/>
      <protection locked="0"/>
    </xf>
    <xf numFmtId="0" fontId="3" fillId="0" borderId="10" xfId="0" applyFont="1" applyBorder="1" applyAlignment="1" applyProtection="1">
      <alignment horizontal="center" vertical="center" wrapText="1" readingOrder="1"/>
      <protection locked="0"/>
    </xf>
    <xf numFmtId="0" fontId="10" fillId="0" borderId="0" xfId="72" applyFont="1" applyFill="1" applyAlignment="1">
      <alignment vertical="center"/>
      <protection/>
    </xf>
    <xf numFmtId="0" fontId="3" fillId="0" borderId="0" xfId="72" applyNumberFormat="1" applyFont="1" applyFill="1" applyBorder="1" applyAlignment="1" applyProtection="1">
      <alignment vertical="center"/>
      <protection/>
    </xf>
    <xf numFmtId="0" fontId="7" fillId="0" borderId="0" xfId="72" applyNumberFormat="1" applyFont="1" applyFill="1" applyBorder="1" applyAlignment="1" applyProtection="1">
      <alignment horizontal="left" vertical="center"/>
      <protection/>
    </xf>
    <xf numFmtId="0" fontId="16" fillId="0" borderId="0" xfId="72" applyNumberFormat="1" applyFont="1" applyFill="1" applyBorder="1" applyAlignment="1" applyProtection="1">
      <alignment horizontal="center" vertical="center"/>
      <protection/>
    </xf>
    <xf numFmtId="0" fontId="7" fillId="0" borderId="0" xfId="72" applyNumberFormat="1" applyFont="1" applyFill="1" applyBorder="1" applyAlignment="1" applyProtection="1">
      <alignment horizontal="right"/>
      <protection/>
    </xf>
    <xf numFmtId="0" fontId="7" fillId="0" borderId="10" xfId="72" applyNumberFormat="1" applyFont="1" applyFill="1" applyBorder="1" applyAlignment="1" applyProtection="1">
      <alignment horizontal="center" vertical="center"/>
      <protection/>
    </xf>
    <xf numFmtId="0" fontId="7" fillId="0" borderId="10" xfId="72" applyNumberFormat="1" applyFont="1" applyFill="1" applyBorder="1" applyAlignment="1" applyProtection="1">
      <alignment horizontal="center" vertical="center" wrapText="1"/>
      <protection/>
    </xf>
    <xf numFmtId="0" fontId="7" fillId="0" borderId="10" xfId="72" applyNumberFormat="1" applyFont="1" applyFill="1" applyBorder="1" applyAlignment="1" applyProtection="1">
      <alignment vertical="center"/>
      <protection/>
    </xf>
    <xf numFmtId="186" fontId="7" fillId="0" borderId="10" xfId="72" applyNumberFormat="1" applyFont="1" applyFill="1" applyBorder="1" applyAlignment="1" applyProtection="1">
      <alignment horizontal="right" vertical="center"/>
      <protection/>
    </xf>
    <xf numFmtId="0" fontId="65" fillId="0" borderId="10" xfId="72" applyFont="1" applyFill="1" applyBorder="1" applyAlignment="1">
      <alignment vertical="center"/>
      <protection/>
    </xf>
    <xf numFmtId="0" fontId="65" fillId="0" borderId="10" xfId="72" applyNumberFormat="1" applyFont="1" applyFill="1" applyBorder="1" applyAlignment="1" applyProtection="1">
      <alignment horizontal="left" vertical="center"/>
      <protection/>
    </xf>
    <xf numFmtId="0" fontId="65" fillId="0" borderId="10" xfId="72" applyNumberFormat="1" applyFont="1" applyFill="1" applyBorder="1" applyAlignment="1" applyProtection="1">
      <alignment vertical="center"/>
      <protection/>
    </xf>
    <xf numFmtId="0" fontId="10" fillId="0" borderId="10" xfId="72" applyFont="1" applyFill="1" applyBorder="1" applyAlignment="1">
      <alignment vertical="center"/>
      <protection/>
    </xf>
    <xf numFmtId="0" fontId="7" fillId="0" borderId="10" xfId="72" applyNumberFormat="1" applyFont="1" applyFill="1" applyBorder="1" applyAlignment="1" applyProtection="1">
      <alignment horizontal="right" vertical="center"/>
      <protection/>
    </xf>
    <xf numFmtId="0" fontId="7" fillId="0" borderId="10" xfId="72" applyNumberFormat="1" applyFont="1" applyFill="1" applyBorder="1" applyAlignment="1" applyProtection="1">
      <alignment horizontal="left" vertical="center"/>
      <protection/>
    </xf>
    <xf numFmtId="0" fontId="16" fillId="0" borderId="10" xfId="72" applyNumberFormat="1" applyFont="1" applyFill="1" applyBorder="1" applyAlignment="1" applyProtection="1">
      <alignment horizontal="center" vertical="center"/>
      <protection/>
    </xf>
    <xf numFmtId="180" fontId="16" fillId="0" borderId="10" xfId="72" applyNumberFormat="1" applyFont="1" applyFill="1" applyBorder="1" applyAlignment="1" applyProtection="1">
      <alignment horizontal="right" vertical="center"/>
      <protection/>
    </xf>
    <xf numFmtId="180" fontId="16" fillId="0" borderId="0" xfId="72" applyNumberFormat="1" applyFont="1" applyFill="1" applyBorder="1" applyAlignment="1" applyProtection="1">
      <alignment horizontal="right" vertical="center"/>
      <protection/>
    </xf>
    <xf numFmtId="0" fontId="14" fillId="0" borderId="0" xfId="72" applyFont="1" applyFill="1" applyAlignment="1">
      <alignment horizontal="left" vertical="center" wrapText="1"/>
      <protection/>
    </xf>
    <xf numFmtId="0" fontId="2" fillId="0" borderId="0" xfId="0" applyFont="1" applyFill="1" applyBorder="1" applyAlignment="1">
      <alignment/>
    </xf>
    <xf numFmtId="0" fontId="10" fillId="0" borderId="0" xfId="0" applyFont="1" applyFill="1" applyBorder="1" applyAlignment="1">
      <alignment/>
    </xf>
    <xf numFmtId="0" fontId="3"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right"/>
      <protection/>
    </xf>
    <xf numFmtId="0" fontId="7" fillId="0" borderId="10"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left" vertical="center"/>
      <protection/>
    </xf>
    <xf numFmtId="186" fontId="7" fillId="0" borderId="10"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vertical="center"/>
      <protection/>
    </xf>
    <xf numFmtId="0" fontId="10" fillId="0" borderId="0" xfId="72" applyFont="1" applyFill="1">
      <alignment/>
      <protection/>
    </xf>
    <xf numFmtId="0" fontId="42" fillId="0" borderId="0" xfId="0" applyFont="1" applyFill="1" applyBorder="1" applyAlignment="1">
      <alignment/>
    </xf>
    <xf numFmtId="0" fontId="0" fillId="0" borderId="0" xfId="0" applyFill="1" applyAlignment="1">
      <alignment/>
    </xf>
    <xf numFmtId="0" fontId="66" fillId="0" borderId="0" xfId="0" applyFont="1" applyFill="1" applyBorder="1" applyAlignment="1">
      <alignment horizontal="left" vertical="center"/>
    </xf>
    <xf numFmtId="0" fontId="17" fillId="0" borderId="0" xfId="0" applyFont="1" applyFill="1" applyBorder="1" applyAlignment="1">
      <alignment vertical="center" wrapText="1"/>
    </xf>
    <xf numFmtId="0" fontId="67" fillId="0" borderId="0" xfId="0" applyFont="1" applyFill="1" applyBorder="1" applyAlignment="1">
      <alignment/>
    </xf>
    <xf numFmtId="0" fontId="10" fillId="0" borderId="10" xfId="0" applyFont="1" applyFill="1" applyBorder="1" applyAlignment="1">
      <alignment/>
    </xf>
    <xf numFmtId="0" fontId="16" fillId="0"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right" vertical="center"/>
      <protection/>
    </xf>
    <xf numFmtId="0" fontId="18" fillId="0" borderId="0" xfId="0" applyFont="1" applyFill="1" applyAlignment="1">
      <alignment/>
    </xf>
    <xf numFmtId="0" fontId="19" fillId="0" borderId="0" xfId="72" applyNumberFormat="1" applyFont="1" applyFill="1" applyBorder="1" applyAlignment="1" applyProtection="1">
      <alignment/>
      <protection/>
    </xf>
    <xf numFmtId="0" fontId="4" fillId="0" borderId="0" xfId="72" applyNumberFormat="1" applyFont="1" applyFill="1" applyBorder="1" applyAlignment="1" applyProtection="1">
      <alignment horizontal="center" vertical="top"/>
      <protection/>
    </xf>
    <xf numFmtId="0" fontId="10" fillId="0" borderId="10" xfId="72" applyFont="1" applyFill="1" applyBorder="1">
      <alignment/>
      <protection/>
    </xf>
    <xf numFmtId="186" fontId="7" fillId="0" borderId="14" xfId="72" applyNumberFormat="1" applyFont="1" applyFill="1" applyBorder="1" applyAlignment="1" applyProtection="1">
      <alignment horizontal="right" vertical="center"/>
      <protection/>
    </xf>
    <xf numFmtId="0" fontId="7" fillId="0" borderId="14" xfId="72" applyNumberFormat="1" applyFont="1" applyFill="1" applyBorder="1" applyAlignment="1" applyProtection="1">
      <alignment horizontal="right"/>
      <protection/>
    </xf>
    <xf numFmtId="0" fontId="16" fillId="0" borderId="28" xfId="72" applyNumberFormat="1" applyFont="1" applyFill="1" applyBorder="1" applyAlignment="1" applyProtection="1">
      <alignment horizontal="center" vertical="center"/>
      <protection/>
    </xf>
    <xf numFmtId="180" fontId="16" fillId="0" borderId="29" xfId="72" applyNumberFormat="1" applyFont="1" applyFill="1" applyBorder="1" applyAlignment="1" applyProtection="1">
      <alignment horizontal="right" vertical="center"/>
      <protection/>
    </xf>
  </cellXfs>
  <cellStyles count="59">
    <cellStyle name="Normal" xfId="0"/>
    <cellStyle name="Currency [0]" xfId="15"/>
    <cellStyle name="20% - 强调文字颜色 3" xfId="16"/>
    <cellStyle name="输入" xfId="17"/>
    <cellStyle name="Currency" xfId="18"/>
    <cellStyle name="常规 2 11"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常规 3 3"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Normal" xfId="67"/>
    <cellStyle name="常规 11" xfId="68"/>
    <cellStyle name="常规 2" xfId="69"/>
    <cellStyle name="常规 3" xfId="70"/>
    <cellStyle name="常规 4" xfId="71"/>
    <cellStyle name="常规 5"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1190625</xdr:colOff>
      <xdr:row>9</xdr:row>
      <xdr:rowOff>161925</xdr:rowOff>
    </xdr:from>
    <xdr:ext cx="2514600" cy="1085850"/>
    <xdr:sp>
      <xdr:nvSpPr>
        <xdr:cNvPr id="1" name="Rectangle 88"/>
        <xdr:cNvSpPr>
          <a:spLocks/>
        </xdr:cNvSpPr>
      </xdr:nvSpPr>
      <xdr:spPr>
        <a:xfrm>
          <a:off x="3219450" y="1885950"/>
          <a:ext cx="2514600" cy="1085850"/>
        </a:xfrm>
        <a:prstGeom prst="rect">
          <a:avLst/>
        </a:prstGeom>
        <a:noFill/>
        <a:ln w="9525" cmpd="sng">
          <a:noFill/>
        </a:ln>
      </xdr:spPr>
      <xdr:txBody>
        <a:bodyPr vertOverflow="clip" wrap="square"/>
        <a:p>
          <a:pPr algn="ctr">
            <a:defRPr/>
          </a:pPr>
          <a:r>
            <a:rPr lang="en-US" cap="none" sz="2000" b="0" i="0" u="none" baseline="0">
              <a:solidFill>
                <a:srgbClr val="FF0000"/>
              </a:solidFill>
            </a:rPr>
            <a:t>我单位没有使用政府性基金预算拨款安排的支出</a:t>
          </a:r>
          <a:r>
            <a:rPr lang="en-US" cap="none" sz="2000" b="1" i="0" u="none" baseline="0">
              <a:solidFill>
                <a:srgbClr val="FF0000"/>
              </a:solidFil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xdr:row>
      <xdr:rowOff>142875</xdr:rowOff>
    </xdr:from>
    <xdr:ext cx="3714750" cy="1038225"/>
    <xdr:sp>
      <xdr:nvSpPr>
        <xdr:cNvPr id="1" name="Rectangle 86"/>
        <xdr:cNvSpPr>
          <a:spLocks/>
        </xdr:cNvSpPr>
      </xdr:nvSpPr>
      <xdr:spPr>
        <a:xfrm>
          <a:off x="5438775" y="1533525"/>
          <a:ext cx="3714750" cy="103822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我单位没有另文下达的项目支出</a:t>
          </a:r>
          <a:r>
            <a:rPr lang="en-US" cap="none" sz="2800" b="1" i="0" u="none" baseline="0">
              <a:solidFill>
                <a:srgbClr val="FF0000"/>
              </a:solidFil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4</xdr:row>
      <xdr:rowOff>238125</xdr:rowOff>
    </xdr:from>
    <xdr:ext cx="3800475" cy="1038225"/>
    <xdr:sp>
      <xdr:nvSpPr>
        <xdr:cNvPr id="1" name="Rectangle 86"/>
        <xdr:cNvSpPr>
          <a:spLocks/>
        </xdr:cNvSpPr>
      </xdr:nvSpPr>
      <xdr:spPr>
        <a:xfrm>
          <a:off x="5438775" y="1447800"/>
          <a:ext cx="3800475" cy="1038225"/>
        </a:xfrm>
        <a:prstGeom prst="rect">
          <a:avLst/>
        </a:prstGeom>
        <a:noFill/>
        <a:ln w="9525" cmpd="sng">
          <a:noFill/>
        </a:ln>
      </xdr:spPr>
      <xdr:txBody>
        <a:bodyPr vertOverflow="clip" wrap="square"/>
        <a:p>
          <a:pPr algn="ctr">
            <a:defRPr/>
          </a:pPr>
          <a:r>
            <a:rPr lang="en-US" cap="none" sz="2800" b="0" i="0" u="none" baseline="0">
              <a:solidFill>
                <a:srgbClr val="FF0000"/>
              </a:solidFill>
            </a:rPr>
            <a:t>我单位没有市对下转移支付项目</a:t>
          </a:r>
          <a:r>
            <a:rPr lang="en-US" cap="none" sz="2800" b="1" i="0" u="none" baseline="0">
              <a:solidFill>
                <a:srgbClr val="FF0000"/>
              </a:solidFill>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D32"/>
  <sheetViews>
    <sheetView workbookViewId="0" topLeftCell="A1">
      <selection activeCell="B7" sqref="B7"/>
    </sheetView>
  </sheetViews>
  <sheetFormatPr defaultColWidth="9.140625" defaultRowHeight="14.25" customHeight="1"/>
  <cols>
    <col min="1" max="1" width="40.8515625" style="1" customWidth="1"/>
    <col min="2" max="2" width="43.140625" style="1" customWidth="1"/>
    <col min="3" max="3" width="40.421875" style="1" customWidth="1"/>
    <col min="4" max="4" width="46.140625" style="1" customWidth="1"/>
    <col min="5" max="16384" width="9.140625" style="1" customWidth="1"/>
  </cols>
  <sheetData>
    <row r="1" spans="1:4" ht="27" customHeight="1">
      <c r="A1" s="183"/>
      <c r="B1" s="2"/>
      <c r="C1" s="2"/>
      <c r="D1" s="26"/>
    </row>
    <row r="2" spans="1:4" ht="26.25">
      <c r="A2" s="184" t="s">
        <v>0</v>
      </c>
      <c r="B2" s="184"/>
      <c r="C2" s="184"/>
      <c r="D2" s="184"/>
    </row>
    <row r="3" spans="1:4" s="173" customFormat="1" ht="19.5" customHeight="1">
      <c r="A3" s="148" t="s">
        <v>1</v>
      </c>
      <c r="B3" s="149"/>
      <c r="C3" s="149"/>
      <c r="D3" s="150" t="s">
        <v>2</v>
      </c>
    </row>
    <row r="4" spans="1:4" s="173" customFormat="1" ht="19.5" customHeight="1">
      <c r="A4" s="151" t="s">
        <v>3</v>
      </c>
      <c r="B4" s="151"/>
      <c r="C4" s="151" t="s">
        <v>4</v>
      </c>
      <c r="D4" s="151"/>
    </row>
    <row r="5" spans="1:4" s="173" customFormat="1" ht="19.5" customHeight="1">
      <c r="A5" s="151" t="s">
        <v>5</v>
      </c>
      <c r="B5" s="151" t="s">
        <v>6</v>
      </c>
      <c r="C5" s="151" t="s">
        <v>7</v>
      </c>
      <c r="D5" s="151" t="s">
        <v>6</v>
      </c>
    </row>
    <row r="6" spans="1:4" s="173" customFormat="1" ht="19.5" customHeight="1">
      <c r="A6" s="151"/>
      <c r="B6" s="151"/>
      <c r="C6" s="151"/>
      <c r="D6" s="151"/>
    </row>
    <row r="7" spans="1:4" s="173" customFormat="1" ht="17.25" customHeight="1">
      <c r="A7" s="157" t="s">
        <v>8</v>
      </c>
      <c r="B7" s="154">
        <v>11219.58</v>
      </c>
      <c r="C7" s="156" t="s">
        <v>9</v>
      </c>
      <c r="D7" s="154"/>
    </row>
    <row r="8" spans="1:4" s="173" customFormat="1" ht="17.25" customHeight="1">
      <c r="A8" s="153" t="s">
        <v>10</v>
      </c>
      <c r="B8" s="154"/>
      <c r="C8" s="156" t="s">
        <v>11</v>
      </c>
      <c r="D8" s="154"/>
    </row>
    <row r="9" spans="1:4" s="173" customFormat="1" ht="17.25" customHeight="1">
      <c r="A9" s="153" t="s">
        <v>12</v>
      </c>
      <c r="B9" s="154"/>
      <c r="C9" s="156" t="s">
        <v>13</v>
      </c>
      <c r="D9" s="154"/>
    </row>
    <row r="10" spans="1:4" s="173" customFormat="1" ht="17.25" customHeight="1">
      <c r="A10" s="153" t="s">
        <v>14</v>
      </c>
      <c r="B10" s="154"/>
      <c r="C10" s="156" t="s">
        <v>15</v>
      </c>
      <c r="D10" s="154"/>
    </row>
    <row r="11" spans="1:4" s="173" customFormat="1" ht="17.25" customHeight="1">
      <c r="A11" s="153" t="s">
        <v>16</v>
      </c>
      <c r="B11" s="154"/>
      <c r="C11" s="156" t="s">
        <v>17</v>
      </c>
      <c r="D11" s="154">
        <v>57.6</v>
      </c>
    </row>
    <row r="12" spans="1:4" s="173" customFormat="1" ht="17.25" customHeight="1">
      <c r="A12" s="153" t="s">
        <v>18</v>
      </c>
      <c r="B12" s="154"/>
      <c r="C12" s="156" t="s">
        <v>19</v>
      </c>
      <c r="D12" s="154"/>
    </row>
    <row r="13" spans="1:4" s="173" customFormat="1" ht="17.25" customHeight="1">
      <c r="A13" s="153" t="s">
        <v>20</v>
      </c>
      <c r="B13" s="154">
        <v>153.08</v>
      </c>
      <c r="C13" s="156" t="s">
        <v>21</v>
      </c>
      <c r="D13" s="154">
        <v>4.25</v>
      </c>
    </row>
    <row r="14" spans="1:4" s="173" customFormat="1" ht="17.25" customHeight="1">
      <c r="A14" s="185"/>
      <c r="B14" s="154"/>
      <c r="C14" s="156" t="s">
        <v>22</v>
      </c>
      <c r="D14" s="154">
        <v>11150.36</v>
      </c>
    </row>
    <row r="15" spans="1:4" s="173" customFormat="1" ht="17.25" customHeight="1">
      <c r="A15" s="185"/>
      <c r="B15" s="154"/>
      <c r="C15" s="156" t="s">
        <v>23</v>
      </c>
      <c r="D15" s="154">
        <v>96.92</v>
      </c>
    </row>
    <row r="16" spans="1:4" s="173" customFormat="1" ht="17.25" customHeight="1">
      <c r="A16" s="185"/>
      <c r="B16" s="154"/>
      <c r="C16" s="156" t="s">
        <v>24</v>
      </c>
      <c r="D16" s="154"/>
    </row>
    <row r="17" spans="1:4" s="173" customFormat="1" ht="17.25" customHeight="1">
      <c r="A17" s="185"/>
      <c r="B17" s="186"/>
      <c r="C17" s="156" t="s">
        <v>25</v>
      </c>
      <c r="D17" s="154"/>
    </row>
    <row r="18" spans="1:4" s="173" customFormat="1" ht="17.25" customHeight="1">
      <c r="A18" s="185"/>
      <c r="B18" s="187"/>
      <c r="C18" s="156" t="s">
        <v>26</v>
      </c>
      <c r="D18" s="154"/>
    </row>
    <row r="19" spans="1:4" s="173" customFormat="1" ht="17.25" customHeight="1">
      <c r="A19" s="185"/>
      <c r="B19" s="187"/>
      <c r="C19" s="156" t="s">
        <v>27</v>
      </c>
      <c r="D19" s="154"/>
    </row>
    <row r="20" spans="1:4" s="173" customFormat="1" ht="17.25" customHeight="1">
      <c r="A20" s="185"/>
      <c r="B20" s="187"/>
      <c r="C20" s="157" t="s">
        <v>28</v>
      </c>
      <c r="D20" s="154"/>
    </row>
    <row r="21" spans="1:4" s="173" customFormat="1" ht="17.25" customHeight="1">
      <c r="A21" s="158"/>
      <c r="B21" s="187"/>
      <c r="C21" s="157" t="s">
        <v>29</v>
      </c>
      <c r="D21" s="154"/>
    </row>
    <row r="22" spans="1:4" s="173" customFormat="1" ht="17.25" customHeight="1">
      <c r="A22" s="160"/>
      <c r="B22" s="187"/>
      <c r="C22" s="157" t="s">
        <v>30</v>
      </c>
      <c r="D22" s="154"/>
    </row>
    <row r="23" spans="1:4" s="173" customFormat="1" ht="17.25" customHeight="1">
      <c r="A23" s="160"/>
      <c r="B23" s="187"/>
      <c r="C23" s="157" t="s">
        <v>31</v>
      </c>
      <c r="D23" s="154"/>
    </row>
    <row r="24" spans="1:4" s="173" customFormat="1" ht="17.25" customHeight="1">
      <c r="A24" s="160"/>
      <c r="B24" s="187"/>
      <c r="C24" s="157" t="s">
        <v>32</v>
      </c>
      <c r="D24" s="154"/>
    </row>
    <row r="25" spans="1:4" s="173" customFormat="1" ht="17.25" customHeight="1">
      <c r="A25" s="160"/>
      <c r="B25" s="187"/>
      <c r="C25" s="157" t="s">
        <v>33</v>
      </c>
      <c r="D25" s="154">
        <v>63.53</v>
      </c>
    </row>
    <row r="26" spans="1:4" s="173" customFormat="1" ht="17.25" customHeight="1">
      <c r="A26" s="160"/>
      <c r="B26" s="187"/>
      <c r="C26" s="157" t="s">
        <v>34</v>
      </c>
      <c r="D26" s="154"/>
    </row>
    <row r="27" spans="1:4" s="173" customFormat="1" ht="17.25" customHeight="1">
      <c r="A27" s="160"/>
      <c r="B27" s="187"/>
      <c r="C27" s="157" t="s">
        <v>35</v>
      </c>
      <c r="D27" s="154"/>
    </row>
    <row r="28" spans="1:4" s="173" customFormat="1" ht="17.25" customHeight="1">
      <c r="A28" s="160"/>
      <c r="B28" s="187"/>
      <c r="C28" s="157" t="s">
        <v>36</v>
      </c>
      <c r="D28" s="154"/>
    </row>
    <row r="29" spans="1:4" s="173" customFormat="1" ht="17.25" customHeight="1">
      <c r="A29" s="160"/>
      <c r="B29" s="187"/>
      <c r="C29" s="157" t="s">
        <v>37</v>
      </c>
      <c r="D29" s="154"/>
    </row>
    <row r="30" spans="1:4" s="173" customFormat="1" ht="17.25" customHeight="1">
      <c r="A30" s="188" t="s">
        <v>38</v>
      </c>
      <c r="B30" s="189">
        <f>SUM(B7:B29)</f>
        <v>11372.66</v>
      </c>
      <c r="C30" s="161" t="s">
        <v>39</v>
      </c>
      <c r="D30" s="162">
        <f>SUM(D7:D29)</f>
        <v>11372.660000000002</v>
      </c>
    </row>
    <row r="32" spans="1:2" ht="29.25" customHeight="1">
      <c r="A32" s="23"/>
      <c r="B32" s="23"/>
    </row>
  </sheetData>
  <sheetProtection/>
  <mergeCells count="8">
    <mergeCell ref="A2:D2"/>
    <mergeCell ref="A4:B4"/>
    <mergeCell ref="C4:D4"/>
    <mergeCell ref="A32:B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3"/>
</worksheet>
</file>

<file path=xl/worksheets/sheet10.xml><?xml version="1.0" encoding="utf-8"?>
<worksheet xmlns="http://schemas.openxmlformats.org/spreadsheetml/2006/main" xmlns:r="http://schemas.openxmlformats.org/officeDocument/2006/relationships">
  <sheetPr>
    <pageSetUpPr fitToPage="1"/>
  </sheetPr>
  <dimension ref="A1:P26"/>
  <sheetViews>
    <sheetView workbookViewId="0" topLeftCell="A1">
      <selection activeCell="A6" sqref="A6"/>
    </sheetView>
  </sheetViews>
  <sheetFormatPr defaultColWidth="9.140625" defaultRowHeight="12.75"/>
  <cols>
    <col min="1" max="1" width="29.00390625" style="35" bestFit="1" customWidth="1"/>
    <col min="2" max="2" width="40.00390625" style="35" customWidth="1"/>
    <col min="3" max="5" width="23.57421875" style="35" customWidth="1"/>
    <col min="6" max="6" width="25.140625" style="35" customWidth="1"/>
    <col min="7" max="7" width="18.8515625" style="35" customWidth="1"/>
    <col min="8" max="8" width="20.140625" style="35" customWidth="1"/>
    <col min="9" max="16384" width="9.140625" style="35" customWidth="1"/>
  </cols>
  <sheetData>
    <row r="1" ht="12">
      <c r="H1" s="25"/>
    </row>
    <row r="2" spans="1:8" ht="26.25">
      <c r="A2" s="3" t="s">
        <v>431</v>
      </c>
      <c r="B2" s="3"/>
      <c r="C2" s="3"/>
      <c r="D2" s="3"/>
      <c r="E2" s="3"/>
      <c r="F2" s="3"/>
      <c r="G2" s="3"/>
      <c r="H2" s="3"/>
    </row>
    <row r="3" spans="1:4" ht="12.75">
      <c r="A3" s="4" t="s">
        <v>1</v>
      </c>
      <c r="B3" s="4"/>
      <c r="C3" s="4"/>
      <c r="D3" s="4"/>
    </row>
    <row r="4" spans="1:8" ht="44.25" customHeight="1">
      <c r="A4" s="36" t="s">
        <v>432</v>
      </c>
      <c r="B4" s="36" t="s">
        <v>433</v>
      </c>
      <c r="C4" s="36" t="s">
        <v>434</v>
      </c>
      <c r="D4" s="36" t="s">
        <v>435</v>
      </c>
      <c r="E4" s="36" t="s">
        <v>436</v>
      </c>
      <c r="F4" s="36" t="s">
        <v>437</v>
      </c>
      <c r="G4" s="36" t="s">
        <v>438</v>
      </c>
      <c r="H4" s="36" t="s">
        <v>439</v>
      </c>
    </row>
    <row r="5" spans="1:8" ht="14.25">
      <c r="A5" s="36">
        <v>1</v>
      </c>
      <c r="B5" s="36">
        <v>2</v>
      </c>
      <c r="C5" s="36">
        <v>3</v>
      </c>
      <c r="D5" s="36">
        <v>4</v>
      </c>
      <c r="E5" s="36">
        <v>5</v>
      </c>
      <c r="F5" s="36">
        <v>6</v>
      </c>
      <c r="G5" s="36">
        <v>7</v>
      </c>
      <c r="H5" s="36">
        <v>8</v>
      </c>
    </row>
    <row r="6" spans="1:8" ht="44.25" customHeight="1">
      <c r="A6" s="38" t="s">
        <v>440</v>
      </c>
      <c r="B6" s="38" t="s">
        <v>441</v>
      </c>
      <c r="C6" s="38" t="s">
        <v>442</v>
      </c>
      <c r="D6" s="38" t="s">
        <v>443</v>
      </c>
      <c r="E6" s="36" t="s">
        <v>444</v>
      </c>
      <c r="F6" s="36">
        <v>17.23</v>
      </c>
      <c r="G6" s="36" t="s">
        <v>445</v>
      </c>
      <c r="H6" s="36" t="s">
        <v>446</v>
      </c>
    </row>
    <row r="7" spans="1:8" ht="44.25" customHeight="1">
      <c r="A7" s="38" t="s">
        <v>447</v>
      </c>
      <c r="B7" s="38" t="s">
        <v>448</v>
      </c>
      <c r="C7" s="38" t="s">
        <v>442</v>
      </c>
      <c r="D7" s="38" t="s">
        <v>443</v>
      </c>
      <c r="E7" s="36" t="s">
        <v>449</v>
      </c>
      <c r="F7" s="36">
        <v>7.5</v>
      </c>
      <c r="G7" s="36" t="s">
        <v>450</v>
      </c>
      <c r="H7" s="36" t="s">
        <v>451</v>
      </c>
    </row>
    <row r="8" spans="1:8" ht="44.25" customHeight="1">
      <c r="A8" s="38" t="s">
        <v>452</v>
      </c>
      <c r="B8" s="38" t="s">
        <v>453</v>
      </c>
      <c r="C8" s="38" t="s">
        <v>442</v>
      </c>
      <c r="D8" s="38" t="s">
        <v>443</v>
      </c>
      <c r="E8" s="36" t="s">
        <v>454</v>
      </c>
      <c r="F8" s="36">
        <v>13.7</v>
      </c>
      <c r="G8" s="36" t="s">
        <v>450</v>
      </c>
      <c r="H8" s="36" t="s">
        <v>455</v>
      </c>
    </row>
    <row r="9" spans="1:8" ht="42" customHeight="1">
      <c r="A9" s="38" t="s">
        <v>456</v>
      </c>
      <c r="B9" s="38" t="s">
        <v>457</v>
      </c>
      <c r="C9" s="38" t="s">
        <v>442</v>
      </c>
      <c r="D9" s="38" t="s">
        <v>443</v>
      </c>
      <c r="E9" s="36" t="s">
        <v>458</v>
      </c>
      <c r="F9" s="36" t="s">
        <v>459</v>
      </c>
      <c r="G9" s="36" t="s">
        <v>460</v>
      </c>
      <c r="H9" s="36"/>
    </row>
    <row r="10" spans="1:8" ht="42" customHeight="1">
      <c r="A10" s="38" t="s">
        <v>461</v>
      </c>
      <c r="B10" s="38" t="s">
        <v>462</v>
      </c>
      <c r="C10" s="38" t="s">
        <v>442</v>
      </c>
      <c r="D10" s="38" t="s">
        <v>443</v>
      </c>
      <c r="E10" s="36" t="s">
        <v>463</v>
      </c>
      <c r="F10" s="36" t="s">
        <v>464</v>
      </c>
      <c r="G10" s="36" t="s">
        <v>465</v>
      </c>
      <c r="H10" s="36"/>
    </row>
    <row r="11" spans="1:8" ht="42" customHeight="1">
      <c r="A11" s="38" t="s">
        <v>466</v>
      </c>
      <c r="B11" s="38" t="s">
        <v>467</v>
      </c>
      <c r="C11" s="38" t="s">
        <v>442</v>
      </c>
      <c r="D11" s="38" t="s">
        <v>443</v>
      </c>
      <c r="E11" s="36" t="s">
        <v>468</v>
      </c>
      <c r="F11" s="36" t="s">
        <v>469</v>
      </c>
      <c r="G11" s="36" t="s">
        <v>470</v>
      </c>
      <c r="H11" s="36"/>
    </row>
    <row r="12" spans="1:8" ht="42" customHeight="1">
      <c r="A12" s="38" t="s">
        <v>471</v>
      </c>
      <c r="B12" s="38" t="s">
        <v>472</v>
      </c>
      <c r="C12" s="38" t="s">
        <v>442</v>
      </c>
      <c r="D12" s="38" t="s">
        <v>443</v>
      </c>
      <c r="E12" s="36" t="s">
        <v>473</v>
      </c>
      <c r="F12" s="36" t="s">
        <v>474</v>
      </c>
      <c r="G12" s="36" t="s">
        <v>475</v>
      </c>
      <c r="H12" s="36"/>
    </row>
    <row r="13" spans="1:8" ht="42" customHeight="1">
      <c r="A13" s="38" t="s">
        <v>476</v>
      </c>
      <c r="B13" s="38" t="s">
        <v>477</v>
      </c>
      <c r="C13" s="38" t="s">
        <v>442</v>
      </c>
      <c r="D13" s="38" t="s">
        <v>443</v>
      </c>
      <c r="E13" s="36" t="s">
        <v>473</v>
      </c>
      <c r="F13" s="36" t="s">
        <v>478</v>
      </c>
      <c r="G13" s="36" t="s">
        <v>475</v>
      </c>
      <c r="H13" s="36"/>
    </row>
    <row r="14" spans="1:8" ht="42" customHeight="1">
      <c r="A14" s="38" t="s">
        <v>479</v>
      </c>
      <c r="B14" s="38" t="s">
        <v>480</v>
      </c>
      <c r="C14" s="38" t="s">
        <v>442</v>
      </c>
      <c r="D14" s="38" t="s">
        <v>443</v>
      </c>
      <c r="E14" s="36" t="s">
        <v>481</v>
      </c>
      <c r="F14" s="36" t="s">
        <v>482</v>
      </c>
      <c r="G14" s="36" t="s">
        <v>483</v>
      </c>
      <c r="H14" s="36"/>
    </row>
    <row r="15" spans="1:8" ht="42" customHeight="1">
      <c r="A15" s="38" t="s">
        <v>484</v>
      </c>
      <c r="B15" s="38" t="s">
        <v>485</v>
      </c>
      <c r="C15" s="38" t="s">
        <v>442</v>
      </c>
      <c r="D15" s="38" t="s">
        <v>443</v>
      </c>
      <c r="E15" s="38" t="s">
        <v>486</v>
      </c>
      <c r="F15" s="36" t="s">
        <v>487</v>
      </c>
      <c r="G15" s="38" t="s">
        <v>488</v>
      </c>
      <c r="H15" s="38"/>
    </row>
    <row r="16" spans="1:14" ht="68.25" customHeight="1">
      <c r="A16" s="38" t="s">
        <v>489</v>
      </c>
      <c r="B16" s="38" t="s">
        <v>490</v>
      </c>
      <c r="C16" s="38" t="s">
        <v>442</v>
      </c>
      <c r="D16" s="38" t="s">
        <v>491</v>
      </c>
      <c r="E16" s="38" t="s">
        <v>492</v>
      </c>
      <c r="F16" s="38" t="s">
        <v>493</v>
      </c>
      <c r="G16" s="38" t="s">
        <v>494</v>
      </c>
      <c r="H16" s="38"/>
      <c r="I16" s="39"/>
      <c r="J16" s="39"/>
      <c r="K16" s="39"/>
      <c r="L16" s="39"/>
      <c r="M16" s="39"/>
      <c r="N16" s="39"/>
    </row>
    <row r="17" spans="1:14" ht="68.25" customHeight="1">
      <c r="A17" s="38" t="s">
        <v>495</v>
      </c>
      <c r="B17" s="38" t="s">
        <v>496</v>
      </c>
      <c r="C17" s="38" t="s">
        <v>442</v>
      </c>
      <c r="D17" s="38" t="s">
        <v>443</v>
      </c>
      <c r="E17" s="38" t="s">
        <v>497</v>
      </c>
      <c r="F17" s="38" t="s">
        <v>498</v>
      </c>
      <c r="G17" s="38" t="s">
        <v>499</v>
      </c>
      <c r="H17" s="38"/>
      <c r="I17" s="39"/>
      <c r="J17" s="39"/>
      <c r="K17" s="39"/>
      <c r="L17" s="39"/>
      <c r="M17" s="39"/>
      <c r="N17" s="39"/>
    </row>
    <row r="18" spans="9:16" ht="12">
      <c r="I18" s="39"/>
      <c r="J18" s="39"/>
      <c r="K18" s="39"/>
      <c r="L18" s="39"/>
      <c r="M18" s="39"/>
      <c r="N18" s="39"/>
      <c r="O18" s="39"/>
      <c r="P18" s="39"/>
    </row>
    <row r="19" spans="9:16" ht="12">
      <c r="I19" s="39"/>
      <c r="J19" s="39"/>
      <c r="K19" s="39"/>
      <c r="L19" s="39"/>
      <c r="M19" s="39"/>
      <c r="N19" s="39"/>
      <c r="O19" s="39"/>
      <c r="P19" s="39"/>
    </row>
    <row r="20" spans="9:16" ht="12">
      <c r="I20" s="39"/>
      <c r="J20" s="39"/>
      <c r="K20" s="39"/>
      <c r="L20" s="39"/>
      <c r="M20" s="39"/>
      <c r="N20" s="39"/>
      <c r="O20" s="39"/>
      <c r="P20" s="39"/>
    </row>
    <row r="21" spans="9:16" ht="12">
      <c r="I21" s="39"/>
      <c r="J21" s="39"/>
      <c r="K21" s="39"/>
      <c r="L21" s="39"/>
      <c r="M21" s="39"/>
      <c r="N21" s="39"/>
      <c r="O21" s="39"/>
      <c r="P21" s="39"/>
    </row>
    <row r="22" spans="9:16" ht="12">
      <c r="I22" s="39"/>
      <c r="J22" s="39"/>
      <c r="K22" s="39"/>
      <c r="L22" s="39"/>
      <c r="M22" s="39"/>
      <c r="N22" s="39"/>
      <c r="O22" s="39"/>
      <c r="P22" s="39"/>
    </row>
    <row r="23" spans="9:16" ht="12">
      <c r="I23" s="39"/>
      <c r="J23" s="39"/>
      <c r="K23" s="39"/>
      <c r="L23" s="39"/>
      <c r="M23" s="39"/>
      <c r="N23" s="39"/>
      <c r="O23" s="39"/>
      <c r="P23" s="39"/>
    </row>
    <row r="24" spans="9:16" ht="12">
      <c r="I24" s="39"/>
      <c r="J24" s="39"/>
      <c r="K24" s="39"/>
      <c r="L24" s="39"/>
      <c r="M24" s="39"/>
      <c r="N24" s="39"/>
      <c r="O24" s="39"/>
      <c r="P24" s="39"/>
    </row>
    <row r="25" spans="9:16" ht="12">
      <c r="I25" s="39"/>
      <c r="J25" s="39"/>
      <c r="K25" s="39"/>
      <c r="L25" s="39"/>
      <c r="M25" s="39"/>
      <c r="N25" s="39"/>
      <c r="O25" s="39"/>
      <c r="P25" s="39"/>
    </row>
    <row r="26" spans="9:16" ht="12">
      <c r="I26" s="39"/>
      <c r="J26" s="39"/>
      <c r="K26" s="39"/>
      <c r="L26" s="39"/>
      <c r="M26" s="39"/>
      <c r="N26" s="39"/>
      <c r="O26" s="39"/>
      <c r="P26" s="39"/>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worksheet>
</file>

<file path=xl/worksheets/sheet11.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3" sqref="A3:D3"/>
    </sheetView>
  </sheetViews>
  <sheetFormatPr defaultColWidth="9.140625" defaultRowHeight="12.75"/>
  <cols>
    <col min="1" max="1" width="29.00390625" style="35" bestFit="1" customWidth="1"/>
    <col min="2" max="2" width="29.00390625" style="35" customWidth="1"/>
    <col min="3" max="5" width="23.57421875" style="35" customWidth="1"/>
    <col min="6" max="6" width="25.140625" style="35" customWidth="1"/>
    <col min="7" max="7" width="18.8515625" style="35" customWidth="1"/>
    <col min="8" max="8" width="20.140625" style="35" customWidth="1"/>
    <col min="9" max="16384" width="9.140625" style="35" customWidth="1"/>
  </cols>
  <sheetData>
    <row r="1" ht="12">
      <c r="H1" s="25"/>
    </row>
    <row r="2" spans="1:8" ht="26.25">
      <c r="A2" s="3" t="s">
        <v>500</v>
      </c>
      <c r="B2" s="3"/>
      <c r="C2" s="3"/>
      <c r="D2" s="3"/>
      <c r="E2" s="3"/>
      <c r="F2" s="3"/>
      <c r="G2" s="3"/>
      <c r="H2" s="3"/>
    </row>
    <row r="3" spans="1:4" ht="12.75">
      <c r="A3" s="4" t="s">
        <v>1</v>
      </c>
      <c r="B3" s="4"/>
      <c r="C3" s="4"/>
      <c r="D3" s="4"/>
    </row>
    <row r="4" spans="1:8" ht="44.25" customHeight="1">
      <c r="A4" s="36" t="s">
        <v>432</v>
      </c>
      <c r="B4" s="36" t="s">
        <v>433</v>
      </c>
      <c r="C4" s="36" t="s">
        <v>434</v>
      </c>
      <c r="D4" s="36" t="s">
        <v>435</v>
      </c>
      <c r="E4" s="36" t="s">
        <v>436</v>
      </c>
      <c r="F4" s="36" t="s">
        <v>437</v>
      </c>
      <c r="G4" s="36" t="s">
        <v>438</v>
      </c>
      <c r="H4" s="36" t="s">
        <v>439</v>
      </c>
    </row>
    <row r="5" spans="1:8" ht="14.25">
      <c r="A5" s="36">
        <v>1</v>
      </c>
      <c r="B5" s="36">
        <v>2</v>
      </c>
      <c r="C5" s="36">
        <v>3</v>
      </c>
      <c r="D5" s="36">
        <v>4</v>
      </c>
      <c r="E5" s="36">
        <v>5</v>
      </c>
      <c r="F5" s="36">
        <v>6</v>
      </c>
      <c r="G5" s="36">
        <v>7</v>
      </c>
      <c r="H5" s="36">
        <v>8</v>
      </c>
    </row>
    <row r="6" spans="1:8" ht="33" customHeight="1">
      <c r="A6" s="37" t="s">
        <v>501</v>
      </c>
      <c r="B6" s="37"/>
      <c r="C6" s="37"/>
      <c r="D6" s="37"/>
      <c r="E6" s="36"/>
      <c r="F6" s="36"/>
      <c r="G6" s="36"/>
      <c r="H6" s="36"/>
    </row>
    <row r="7" spans="1:8" ht="24" customHeight="1">
      <c r="A7" s="38" t="s">
        <v>502</v>
      </c>
      <c r="B7" s="38"/>
      <c r="C7" s="38"/>
      <c r="D7" s="38"/>
      <c r="E7" s="36"/>
      <c r="F7" s="36"/>
      <c r="G7" s="36"/>
      <c r="H7" s="36"/>
    </row>
    <row r="8" spans="1:8" ht="24" customHeight="1">
      <c r="A8" s="38" t="s">
        <v>503</v>
      </c>
      <c r="B8" s="38"/>
      <c r="C8" s="38"/>
      <c r="D8" s="38"/>
      <c r="E8" s="36"/>
      <c r="F8" s="36"/>
      <c r="G8" s="36"/>
      <c r="H8" s="36"/>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drawing r:id="rId1"/>
</worksheet>
</file>

<file path=xl/worksheets/sheet12.xml><?xml version="1.0" encoding="utf-8"?>
<worksheet xmlns="http://schemas.openxmlformats.org/spreadsheetml/2006/main" xmlns:r="http://schemas.openxmlformats.org/officeDocument/2006/relationships">
  <sheetPr>
    <pageSetUpPr fitToPage="1"/>
  </sheetPr>
  <dimension ref="A1:H8"/>
  <sheetViews>
    <sheetView workbookViewId="0" topLeftCell="A1">
      <selection activeCell="A3" sqref="A3:D3"/>
    </sheetView>
  </sheetViews>
  <sheetFormatPr defaultColWidth="9.140625" defaultRowHeight="12.75"/>
  <cols>
    <col min="1" max="1" width="29.00390625" style="35" bestFit="1" customWidth="1"/>
    <col min="2" max="2" width="29.00390625" style="35" customWidth="1"/>
    <col min="3" max="5" width="23.57421875" style="35" customWidth="1"/>
    <col min="6" max="6" width="25.140625" style="35" customWidth="1"/>
    <col min="7" max="7" width="18.8515625" style="35" customWidth="1"/>
    <col min="8" max="8" width="20.140625" style="35" customWidth="1"/>
    <col min="9" max="16384" width="9.140625" style="35" customWidth="1"/>
  </cols>
  <sheetData>
    <row r="1" ht="12">
      <c r="H1" s="25"/>
    </row>
    <row r="2" spans="1:8" ht="26.25">
      <c r="A2" s="3" t="s">
        <v>504</v>
      </c>
      <c r="B2" s="3"/>
      <c r="C2" s="3"/>
      <c r="D2" s="3"/>
      <c r="E2" s="3"/>
      <c r="F2" s="3"/>
      <c r="G2" s="3"/>
      <c r="H2" s="3"/>
    </row>
    <row r="3" spans="1:4" ht="12.75">
      <c r="A3" s="4" t="s">
        <v>1</v>
      </c>
      <c r="B3" s="4"/>
      <c r="C3" s="4"/>
      <c r="D3" s="4"/>
    </row>
    <row r="4" spans="1:8" ht="44.25" customHeight="1">
      <c r="A4" s="36" t="s">
        <v>432</v>
      </c>
      <c r="B4" s="36" t="s">
        <v>433</v>
      </c>
      <c r="C4" s="36" t="s">
        <v>434</v>
      </c>
      <c r="D4" s="36" t="s">
        <v>435</v>
      </c>
      <c r="E4" s="36" t="s">
        <v>436</v>
      </c>
      <c r="F4" s="36" t="s">
        <v>437</v>
      </c>
      <c r="G4" s="36" t="s">
        <v>438</v>
      </c>
      <c r="H4" s="36" t="s">
        <v>439</v>
      </c>
    </row>
    <row r="5" spans="1:8" ht="21" customHeight="1">
      <c r="A5" s="36">
        <v>1</v>
      </c>
      <c r="B5" s="36">
        <v>2</v>
      </c>
      <c r="C5" s="36">
        <v>3</v>
      </c>
      <c r="D5" s="36">
        <v>4</v>
      </c>
      <c r="E5" s="36">
        <v>5</v>
      </c>
      <c r="F5" s="36">
        <v>6</v>
      </c>
      <c r="G5" s="36">
        <v>7</v>
      </c>
      <c r="H5" s="36">
        <v>8</v>
      </c>
    </row>
    <row r="6" spans="1:8" ht="33" customHeight="1">
      <c r="A6" s="37" t="s">
        <v>501</v>
      </c>
      <c r="B6" s="37"/>
      <c r="C6" s="37"/>
      <c r="D6" s="37"/>
      <c r="E6" s="36"/>
      <c r="F6" s="36"/>
      <c r="G6" s="36"/>
      <c r="H6" s="36"/>
    </row>
    <row r="7" spans="1:8" ht="24" customHeight="1">
      <c r="A7" s="38" t="s">
        <v>505</v>
      </c>
      <c r="B7" s="38"/>
      <c r="C7" s="38"/>
      <c r="D7" s="38"/>
      <c r="E7" s="36"/>
      <c r="F7" s="36"/>
      <c r="G7" s="36"/>
      <c r="H7" s="36"/>
    </row>
    <row r="8" spans="1:8" ht="24" customHeight="1">
      <c r="A8" s="38" t="s">
        <v>506</v>
      </c>
      <c r="B8" s="38"/>
      <c r="C8" s="38"/>
      <c r="D8" s="38"/>
      <c r="E8" s="36"/>
      <c r="F8" s="36"/>
      <c r="G8" s="36"/>
      <c r="H8" s="36"/>
    </row>
  </sheetData>
  <sheetProtection/>
  <mergeCells count="2">
    <mergeCell ref="A2:H2"/>
    <mergeCell ref="A3:D3"/>
  </mergeCells>
  <printOptions horizontalCentered="1"/>
  <pageMargins left="0.71" right="0.71" top="0.75" bottom="0.75" header="0.31" footer="0.31"/>
  <pageSetup fitToHeight="1" fitToWidth="1" horizontalDpi="600" verticalDpi="600" orientation="landscape" paperSize="9" scale="69"/>
  <drawing r:id="rId1"/>
</worksheet>
</file>

<file path=xl/worksheets/sheet13.xml><?xml version="1.0" encoding="utf-8"?>
<worksheet xmlns="http://schemas.openxmlformats.org/spreadsheetml/2006/main" xmlns:r="http://schemas.openxmlformats.org/officeDocument/2006/relationships">
  <sheetPr>
    <pageSetUpPr fitToPage="1"/>
  </sheetPr>
  <dimension ref="A1:V13"/>
  <sheetViews>
    <sheetView workbookViewId="0" topLeftCell="A1">
      <selection activeCell="C17" sqref="C17"/>
    </sheetView>
  </sheetViews>
  <sheetFormatPr defaultColWidth="9.140625" defaultRowHeight="14.25" customHeight="1"/>
  <cols>
    <col min="1" max="1" width="20.140625" style="1" bestFit="1" customWidth="1"/>
    <col min="2" max="2" width="18.00390625" style="1" customWidth="1"/>
    <col min="3" max="3" width="18.140625" style="1" customWidth="1"/>
    <col min="4" max="4" width="6.7109375" style="1" customWidth="1"/>
    <col min="5" max="5" width="16.421875" style="1" customWidth="1"/>
    <col min="6" max="6" width="10.28125" style="1" customWidth="1"/>
    <col min="7" max="7" width="11.7109375" style="1" customWidth="1"/>
    <col min="8" max="8" width="12.00390625" style="1" customWidth="1"/>
    <col min="9" max="13" width="10.00390625" style="1" customWidth="1"/>
    <col min="14" max="15" width="12.140625" style="1" customWidth="1"/>
    <col min="16" max="18" width="10.00390625" style="1" customWidth="1"/>
    <col min="19" max="20" width="9.140625" style="1" customWidth="1"/>
    <col min="21" max="21" width="12.7109375" style="1" customWidth="1"/>
    <col min="22" max="22" width="10.421875" style="1" customWidth="1"/>
    <col min="23" max="16384" width="9.140625" style="1" customWidth="1"/>
  </cols>
  <sheetData>
    <row r="1" spans="1:22" ht="13.5" customHeight="1">
      <c r="A1" s="2"/>
      <c r="B1" s="2"/>
      <c r="C1" s="2"/>
      <c r="D1" s="2"/>
      <c r="E1" s="2"/>
      <c r="F1" s="2"/>
      <c r="G1" s="2"/>
      <c r="H1" s="2"/>
      <c r="I1" s="2"/>
      <c r="J1" s="2"/>
      <c r="K1" s="2"/>
      <c r="L1" s="2"/>
      <c r="M1" s="2"/>
      <c r="N1" s="2"/>
      <c r="O1" s="2"/>
      <c r="P1" s="2"/>
      <c r="Q1" s="2"/>
      <c r="R1" s="2"/>
      <c r="V1" s="25"/>
    </row>
    <row r="2" spans="1:22" ht="27.75" customHeight="1">
      <c r="A2" s="3" t="s">
        <v>507</v>
      </c>
      <c r="B2" s="3"/>
      <c r="C2" s="3"/>
      <c r="D2" s="3"/>
      <c r="E2" s="3"/>
      <c r="F2" s="3"/>
      <c r="G2" s="3"/>
      <c r="H2" s="3"/>
      <c r="I2" s="3"/>
      <c r="J2" s="3"/>
      <c r="K2" s="3"/>
      <c r="L2" s="3"/>
      <c r="M2" s="3"/>
      <c r="N2" s="3"/>
      <c r="O2" s="3"/>
      <c r="P2" s="3"/>
      <c r="Q2" s="3"/>
      <c r="R2" s="3"/>
      <c r="S2" s="3"/>
      <c r="T2" s="3"/>
      <c r="U2" s="3"/>
      <c r="V2" s="3"/>
    </row>
    <row r="3" spans="1:22" ht="15" customHeight="1">
      <c r="A3" s="4" t="s">
        <v>1</v>
      </c>
      <c r="B3" s="4"/>
      <c r="C3" s="4"/>
      <c r="D3" s="4"/>
      <c r="E3" s="5"/>
      <c r="F3" s="5"/>
      <c r="G3" s="5"/>
      <c r="H3" s="5"/>
      <c r="I3" s="5"/>
      <c r="J3" s="5"/>
      <c r="K3" s="5"/>
      <c r="L3" s="5"/>
      <c r="M3" s="5"/>
      <c r="N3" s="5"/>
      <c r="O3" s="5"/>
      <c r="P3" s="5"/>
      <c r="Q3" s="5"/>
      <c r="R3" s="5"/>
      <c r="V3" s="26" t="s">
        <v>59</v>
      </c>
    </row>
    <row r="4" spans="1:22" ht="15.75" customHeight="1">
      <c r="A4" s="6" t="s">
        <v>508</v>
      </c>
      <c r="B4" s="7" t="s">
        <v>509</v>
      </c>
      <c r="C4" s="7" t="s">
        <v>510</v>
      </c>
      <c r="D4" s="7" t="s">
        <v>511</v>
      </c>
      <c r="E4" s="7" t="s">
        <v>512</v>
      </c>
      <c r="F4" s="7" t="s">
        <v>513</v>
      </c>
      <c r="G4" s="6" t="s">
        <v>514</v>
      </c>
      <c r="H4" s="8" t="s">
        <v>159</v>
      </c>
      <c r="I4" s="8"/>
      <c r="J4" s="8"/>
      <c r="K4" s="8"/>
      <c r="L4" s="8"/>
      <c r="M4" s="8"/>
      <c r="N4" s="8"/>
      <c r="O4" s="8"/>
      <c r="P4" s="8"/>
      <c r="Q4" s="8"/>
      <c r="R4" s="8"/>
      <c r="S4" s="8"/>
      <c r="T4" s="8"/>
      <c r="U4" s="8"/>
      <c r="V4" s="8"/>
    </row>
    <row r="5" spans="1:22" ht="15.75" customHeight="1">
      <c r="A5" s="6"/>
      <c r="B5" s="9"/>
      <c r="C5" s="9"/>
      <c r="D5" s="9"/>
      <c r="E5" s="9"/>
      <c r="F5" s="9"/>
      <c r="G5" s="6"/>
      <c r="H5" s="8" t="s">
        <v>69</v>
      </c>
      <c r="I5" s="8" t="s">
        <v>161</v>
      </c>
      <c r="J5" s="8"/>
      <c r="K5" s="8"/>
      <c r="L5" s="8"/>
      <c r="M5" s="8"/>
      <c r="N5" s="8"/>
      <c r="O5" s="8"/>
      <c r="P5" s="8"/>
      <c r="Q5" s="8"/>
      <c r="R5" s="8"/>
      <c r="S5" s="27" t="s">
        <v>162</v>
      </c>
      <c r="T5" s="28"/>
      <c r="U5" s="28"/>
      <c r="V5" s="29"/>
    </row>
    <row r="6" spans="1:22" ht="17.25" customHeight="1">
      <c r="A6" s="6"/>
      <c r="B6" s="9"/>
      <c r="C6" s="9"/>
      <c r="D6" s="9"/>
      <c r="E6" s="9"/>
      <c r="F6" s="9"/>
      <c r="G6" s="6"/>
      <c r="H6" s="8"/>
      <c r="I6" s="6" t="s">
        <v>163</v>
      </c>
      <c r="J6" s="6"/>
      <c r="K6" s="6"/>
      <c r="L6" s="6"/>
      <c r="M6" s="6"/>
      <c r="N6" s="6"/>
      <c r="O6" s="6"/>
      <c r="P6" s="6"/>
      <c r="Q6" s="6" t="s">
        <v>515</v>
      </c>
      <c r="R6" s="6" t="s">
        <v>165</v>
      </c>
      <c r="S6" s="30"/>
      <c r="T6" s="31"/>
      <c r="U6" s="31"/>
      <c r="V6" s="32"/>
    </row>
    <row r="7" spans="1:22" ht="54">
      <c r="A7" s="6"/>
      <c r="B7" s="10"/>
      <c r="C7" s="10"/>
      <c r="D7" s="10"/>
      <c r="E7" s="10"/>
      <c r="F7" s="10"/>
      <c r="G7" s="6"/>
      <c r="H7" s="8"/>
      <c r="I7" s="6" t="s">
        <v>75</v>
      </c>
      <c r="J7" s="6" t="s">
        <v>166</v>
      </c>
      <c r="K7" s="6" t="s">
        <v>167</v>
      </c>
      <c r="L7" s="6" t="s">
        <v>168</v>
      </c>
      <c r="M7" s="6" t="s">
        <v>169</v>
      </c>
      <c r="N7" s="6" t="s">
        <v>170</v>
      </c>
      <c r="O7" s="6" t="s">
        <v>171</v>
      </c>
      <c r="P7" s="6" t="s">
        <v>172</v>
      </c>
      <c r="Q7" s="6"/>
      <c r="R7" s="6"/>
      <c r="S7" s="33" t="s">
        <v>75</v>
      </c>
      <c r="T7" s="34" t="s">
        <v>173</v>
      </c>
      <c r="U7" s="34" t="s">
        <v>174</v>
      </c>
      <c r="V7" s="34" t="s">
        <v>175</v>
      </c>
    </row>
    <row r="8" spans="1:22" ht="1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19</v>
      </c>
      <c r="T8" s="8">
        <v>20</v>
      </c>
      <c r="U8" s="8">
        <v>21</v>
      </c>
      <c r="V8" s="8">
        <v>22</v>
      </c>
    </row>
    <row r="9" spans="1:22" ht="18.75" customHeight="1">
      <c r="A9" s="11" t="s">
        <v>516</v>
      </c>
      <c r="B9" s="12" t="s">
        <v>517</v>
      </c>
      <c r="C9" s="12" t="s">
        <v>517</v>
      </c>
      <c r="D9" s="13" t="s">
        <v>518</v>
      </c>
      <c r="E9" s="14">
        <v>1</v>
      </c>
      <c r="F9" s="15"/>
      <c r="G9" s="16" t="s">
        <v>62</v>
      </c>
      <c r="H9" s="17">
        <v>0.3</v>
      </c>
      <c r="I9" s="17">
        <v>0.3</v>
      </c>
      <c r="J9" s="17">
        <v>0.3</v>
      </c>
      <c r="K9" s="24"/>
      <c r="L9" s="24"/>
      <c r="M9" s="24"/>
      <c r="N9" s="24"/>
      <c r="O9" s="24"/>
      <c r="P9" s="24"/>
      <c r="Q9" s="24"/>
      <c r="R9" s="24"/>
      <c r="S9" s="11"/>
      <c r="T9" s="11"/>
      <c r="U9" s="11"/>
      <c r="V9" s="11"/>
    </row>
    <row r="10" spans="1:22" ht="14.25" customHeight="1">
      <c r="A10" s="11" t="s">
        <v>516</v>
      </c>
      <c r="B10" s="18" t="s">
        <v>519</v>
      </c>
      <c r="C10" s="18" t="s">
        <v>519</v>
      </c>
      <c r="D10" s="13" t="s">
        <v>518</v>
      </c>
      <c r="E10" s="19">
        <v>1</v>
      </c>
      <c r="F10" s="11"/>
      <c r="G10" s="11" t="s">
        <v>62</v>
      </c>
      <c r="H10" s="20">
        <v>0.6</v>
      </c>
      <c r="I10" s="20">
        <v>0.6</v>
      </c>
      <c r="J10" s="20">
        <v>0.6</v>
      </c>
      <c r="K10" s="11"/>
      <c r="L10" s="11"/>
      <c r="M10" s="11"/>
      <c r="N10" s="11"/>
      <c r="O10" s="11"/>
      <c r="P10" s="11"/>
      <c r="Q10" s="11"/>
      <c r="R10" s="11"/>
      <c r="S10" s="11"/>
      <c r="T10" s="11"/>
      <c r="U10" s="11"/>
      <c r="V10" s="11"/>
    </row>
    <row r="11" spans="1:22" ht="14.25" customHeight="1">
      <c r="A11" s="11" t="s">
        <v>516</v>
      </c>
      <c r="B11" s="18" t="s">
        <v>519</v>
      </c>
      <c r="C11" s="18" t="s">
        <v>519</v>
      </c>
      <c r="D11" s="13" t="s">
        <v>518</v>
      </c>
      <c r="E11" s="19">
        <v>6</v>
      </c>
      <c r="F11" s="21"/>
      <c r="G11" s="21" t="s">
        <v>520</v>
      </c>
      <c r="H11" s="22">
        <v>3</v>
      </c>
      <c r="I11" s="22">
        <v>3</v>
      </c>
      <c r="J11" s="22">
        <v>3</v>
      </c>
      <c r="K11" s="11"/>
      <c r="L11" s="11"/>
      <c r="M11" s="11"/>
      <c r="N11" s="11"/>
      <c r="O11" s="11"/>
      <c r="P11" s="11"/>
      <c r="Q11" s="11"/>
      <c r="R11" s="11"/>
      <c r="S11" s="11"/>
      <c r="T11" s="11"/>
      <c r="U11" s="11"/>
      <c r="V11" s="11"/>
    </row>
    <row r="13" spans="1:4" ht="14.25" customHeight="1">
      <c r="A13" s="23"/>
      <c r="B13" s="23"/>
      <c r="C13" s="23"/>
      <c r="D13" s="23"/>
    </row>
  </sheetData>
  <sheetProtection/>
  <mergeCells count="17">
    <mergeCell ref="A2:V2"/>
    <mergeCell ref="A3:D3"/>
    <mergeCell ref="H4:V4"/>
    <mergeCell ref="I5:R5"/>
    <mergeCell ref="I6:P6"/>
    <mergeCell ref="A13:D13"/>
    <mergeCell ref="A4:A7"/>
    <mergeCell ref="B4:B7"/>
    <mergeCell ref="C4:C7"/>
    <mergeCell ref="D4:D7"/>
    <mergeCell ref="E4:E7"/>
    <mergeCell ref="F4:F7"/>
    <mergeCell ref="G4:G7"/>
    <mergeCell ref="H5:H7"/>
    <mergeCell ref="Q6:Q7"/>
    <mergeCell ref="R6:R7"/>
    <mergeCell ref="S5:V6"/>
  </mergeCells>
  <printOptions horizontalCentered="1"/>
  <pageMargins left="0.39" right="0.39" top="0.59" bottom="0.59" header="0.51" footer="0.51"/>
  <pageSetup errors="blank" fitToHeight="1" fitToWidth="1" horizontalDpi="600" verticalDpi="600" orientation="landscape" paperSize="9" scale="60"/>
</worksheet>
</file>

<file path=xl/worksheets/sheet2.xml><?xml version="1.0" encoding="utf-8"?>
<worksheet xmlns="http://schemas.openxmlformats.org/spreadsheetml/2006/main" xmlns:r="http://schemas.openxmlformats.org/officeDocument/2006/relationships">
  <dimension ref="A1:IV14"/>
  <sheetViews>
    <sheetView workbookViewId="0" topLeftCell="A1">
      <selection activeCell="E9" sqref="E9"/>
    </sheetView>
  </sheetViews>
  <sheetFormatPr defaultColWidth="10.28125" defaultRowHeight="12.75"/>
  <cols>
    <col min="1" max="1" width="38.421875" style="174" customWidth="1"/>
    <col min="2" max="2" width="53.8515625" style="174" customWidth="1"/>
    <col min="3" max="4" width="12.140625" style="174" customWidth="1"/>
    <col min="5" max="7" width="9.8515625" style="174" customWidth="1"/>
    <col min="8" max="255" width="10.28125" style="174" customWidth="1"/>
    <col min="256" max="256" width="10.28125" style="175" customWidth="1"/>
  </cols>
  <sheetData>
    <row r="1" spans="1:7" s="174" customFormat="1" ht="19.5" customHeight="1">
      <c r="A1" s="176"/>
      <c r="B1" s="176"/>
      <c r="C1" s="176"/>
      <c r="D1" s="176"/>
      <c r="E1" s="176"/>
      <c r="F1" s="176"/>
      <c r="G1" s="176"/>
    </row>
    <row r="2" spans="1:7" s="174" customFormat="1" ht="39.75" customHeight="1">
      <c r="A2" s="42" t="s">
        <v>40</v>
      </c>
      <c r="B2" s="42"/>
      <c r="C2" s="177"/>
      <c r="D2" s="177"/>
      <c r="E2" s="177"/>
      <c r="F2" s="177"/>
      <c r="G2" s="177"/>
    </row>
    <row r="3" spans="1:256" s="166" customFormat="1" ht="39" customHeight="1">
      <c r="A3" s="148" t="s">
        <v>1</v>
      </c>
      <c r="B3" s="149" t="s">
        <v>41</v>
      </c>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c r="AR3" s="178"/>
      <c r="AS3" s="178"/>
      <c r="AT3" s="178"/>
      <c r="AU3" s="178"/>
      <c r="AV3" s="178"/>
      <c r="AW3" s="178"/>
      <c r="AX3" s="178"/>
      <c r="AY3" s="178"/>
      <c r="AZ3" s="178"/>
      <c r="BA3" s="178"/>
      <c r="BB3" s="178"/>
      <c r="BC3" s="178"/>
      <c r="BD3" s="178"/>
      <c r="BE3" s="178"/>
      <c r="BF3" s="178"/>
      <c r="BG3" s="178"/>
      <c r="BH3" s="178"/>
      <c r="BI3" s="178"/>
      <c r="BJ3" s="178"/>
      <c r="BK3" s="178"/>
      <c r="BL3" s="178"/>
      <c r="BM3" s="178"/>
      <c r="BN3" s="178"/>
      <c r="BO3" s="178"/>
      <c r="BP3" s="178"/>
      <c r="BQ3" s="178"/>
      <c r="BR3" s="178"/>
      <c r="BS3" s="178"/>
      <c r="BT3" s="178"/>
      <c r="BU3" s="178"/>
      <c r="BV3" s="178"/>
      <c r="BW3" s="178"/>
      <c r="BX3" s="178"/>
      <c r="BY3" s="178"/>
      <c r="BZ3" s="178"/>
      <c r="CA3" s="178"/>
      <c r="CB3" s="178"/>
      <c r="CC3" s="178"/>
      <c r="CD3" s="178"/>
      <c r="CE3" s="178"/>
      <c r="CF3" s="178"/>
      <c r="CG3" s="178"/>
      <c r="CH3" s="178"/>
      <c r="CI3" s="178"/>
      <c r="CJ3" s="178"/>
      <c r="CK3" s="178"/>
      <c r="CL3" s="178"/>
      <c r="CM3" s="178"/>
      <c r="CN3" s="178"/>
      <c r="CO3" s="178"/>
      <c r="CP3" s="178"/>
      <c r="CQ3" s="178"/>
      <c r="CR3" s="178"/>
      <c r="CS3" s="178"/>
      <c r="CT3" s="178"/>
      <c r="CU3" s="178"/>
      <c r="CV3" s="178"/>
      <c r="CW3" s="178"/>
      <c r="CX3" s="178"/>
      <c r="CY3" s="178"/>
      <c r="CZ3" s="178"/>
      <c r="DA3" s="178"/>
      <c r="DB3" s="178"/>
      <c r="DC3" s="178"/>
      <c r="DD3" s="178"/>
      <c r="DE3" s="178"/>
      <c r="DF3" s="178"/>
      <c r="DG3" s="178"/>
      <c r="DH3" s="178"/>
      <c r="DI3" s="178"/>
      <c r="DJ3" s="178"/>
      <c r="DK3" s="178"/>
      <c r="DL3" s="178"/>
      <c r="DM3" s="178"/>
      <c r="DN3" s="178"/>
      <c r="DO3" s="178"/>
      <c r="DP3" s="178"/>
      <c r="DQ3" s="178"/>
      <c r="DR3" s="178"/>
      <c r="DS3" s="178"/>
      <c r="DT3" s="178"/>
      <c r="DU3" s="178"/>
      <c r="DV3" s="178"/>
      <c r="DW3" s="178"/>
      <c r="DX3" s="178"/>
      <c r="DY3" s="178"/>
      <c r="DZ3" s="178"/>
      <c r="EA3" s="178"/>
      <c r="EB3" s="178"/>
      <c r="EC3" s="178"/>
      <c r="ED3" s="178"/>
      <c r="EE3" s="178"/>
      <c r="EF3" s="178"/>
      <c r="EG3" s="178"/>
      <c r="EH3" s="178"/>
      <c r="EI3" s="178"/>
      <c r="EJ3" s="178"/>
      <c r="EK3" s="178"/>
      <c r="EL3" s="178"/>
      <c r="EM3" s="178"/>
      <c r="EN3" s="178"/>
      <c r="EO3" s="178"/>
      <c r="EP3" s="178"/>
      <c r="EQ3" s="178"/>
      <c r="ER3" s="178"/>
      <c r="ES3" s="178"/>
      <c r="ET3" s="178"/>
      <c r="EU3" s="178"/>
      <c r="EV3" s="178"/>
      <c r="EW3" s="178"/>
      <c r="EX3" s="178"/>
      <c r="EY3" s="178"/>
      <c r="EZ3" s="178"/>
      <c r="FA3" s="178"/>
      <c r="FB3" s="178"/>
      <c r="FC3" s="178"/>
      <c r="FD3" s="178"/>
      <c r="FE3" s="178"/>
      <c r="FF3" s="178"/>
      <c r="FG3" s="178"/>
      <c r="FH3" s="178"/>
      <c r="FI3" s="178"/>
      <c r="FJ3" s="178"/>
      <c r="FK3" s="178"/>
      <c r="FL3" s="178"/>
      <c r="FM3" s="178"/>
      <c r="FN3" s="178"/>
      <c r="FO3" s="178"/>
      <c r="FP3" s="178"/>
      <c r="FQ3" s="178"/>
      <c r="FR3" s="178"/>
      <c r="FS3" s="178"/>
      <c r="FT3" s="178"/>
      <c r="FU3" s="178"/>
      <c r="FV3" s="178"/>
      <c r="FW3" s="178"/>
      <c r="FX3" s="178"/>
      <c r="FY3" s="178"/>
      <c r="FZ3" s="178"/>
      <c r="GA3" s="178"/>
      <c r="GB3" s="178"/>
      <c r="GC3" s="178"/>
      <c r="GD3" s="178"/>
      <c r="GE3" s="178"/>
      <c r="GF3" s="178"/>
      <c r="GG3" s="178"/>
      <c r="GH3" s="178"/>
      <c r="GI3" s="178"/>
      <c r="GJ3" s="178"/>
      <c r="GK3" s="178"/>
      <c r="GL3" s="178"/>
      <c r="GM3" s="178"/>
      <c r="GN3" s="178"/>
      <c r="GO3" s="178"/>
      <c r="GP3" s="178"/>
      <c r="GQ3" s="178"/>
      <c r="GR3" s="178"/>
      <c r="GS3" s="178"/>
      <c r="GT3" s="178"/>
      <c r="GU3" s="178"/>
      <c r="GV3" s="178"/>
      <c r="GW3" s="178"/>
      <c r="GX3" s="178"/>
      <c r="GY3" s="178"/>
      <c r="GZ3" s="178"/>
      <c r="HA3" s="178"/>
      <c r="HB3" s="178"/>
      <c r="HC3" s="178"/>
      <c r="HD3" s="178"/>
      <c r="HE3" s="178"/>
      <c r="HF3" s="178"/>
      <c r="HG3" s="178"/>
      <c r="HH3" s="178"/>
      <c r="HI3" s="178"/>
      <c r="HJ3" s="178"/>
      <c r="HK3" s="178"/>
      <c r="HL3" s="178"/>
      <c r="HM3" s="178"/>
      <c r="HN3" s="178"/>
      <c r="HO3" s="178"/>
      <c r="HP3" s="178"/>
      <c r="HQ3" s="178"/>
      <c r="HR3" s="178"/>
      <c r="HS3" s="178"/>
      <c r="HT3" s="178"/>
      <c r="HU3" s="178"/>
      <c r="HV3" s="178"/>
      <c r="HW3" s="178"/>
      <c r="HX3" s="178"/>
      <c r="HY3" s="178"/>
      <c r="HZ3" s="178"/>
      <c r="IA3" s="178"/>
      <c r="IB3" s="178"/>
      <c r="IC3" s="178"/>
      <c r="ID3" s="178"/>
      <c r="IE3" s="178"/>
      <c r="IF3" s="178"/>
      <c r="IG3" s="178"/>
      <c r="IH3" s="178"/>
      <c r="II3" s="178"/>
      <c r="IJ3" s="178"/>
      <c r="IK3" s="178"/>
      <c r="IL3" s="178"/>
      <c r="IM3" s="178"/>
      <c r="IN3" s="178"/>
      <c r="IO3" s="178"/>
      <c r="IP3" s="178"/>
      <c r="IQ3" s="178"/>
      <c r="IR3" s="178"/>
      <c r="IS3" s="178"/>
      <c r="IT3" s="178"/>
      <c r="IU3" s="178"/>
      <c r="IV3" s="182"/>
    </row>
    <row r="4" spans="1:256" s="166" customFormat="1" ht="27" customHeight="1">
      <c r="A4" s="169" t="s">
        <v>5</v>
      </c>
      <c r="B4" s="169" t="s">
        <v>42</v>
      </c>
      <c r="C4" s="178"/>
      <c r="D4" s="178"/>
      <c r="E4" s="178"/>
      <c r="F4" s="178"/>
      <c r="G4" s="178"/>
      <c r="H4" s="178"/>
      <c r="I4" s="178"/>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c r="AR4" s="178"/>
      <c r="AS4" s="178"/>
      <c r="AT4" s="178"/>
      <c r="AU4" s="178"/>
      <c r="AV4" s="178"/>
      <c r="AW4" s="178"/>
      <c r="AX4" s="178"/>
      <c r="AY4" s="178"/>
      <c r="AZ4" s="178"/>
      <c r="BA4" s="178"/>
      <c r="BB4" s="178"/>
      <c r="BC4" s="178"/>
      <c r="BD4" s="178"/>
      <c r="BE4" s="178"/>
      <c r="BF4" s="178"/>
      <c r="BG4" s="178"/>
      <c r="BH4" s="178"/>
      <c r="BI4" s="178"/>
      <c r="BJ4" s="178"/>
      <c r="BK4" s="178"/>
      <c r="BL4" s="178"/>
      <c r="BM4" s="178"/>
      <c r="BN4" s="178"/>
      <c r="BO4" s="178"/>
      <c r="BP4" s="178"/>
      <c r="BQ4" s="178"/>
      <c r="BR4" s="178"/>
      <c r="BS4" s="178"/>
      <c r="BT4" s="178"/>
      <c r="BU4" s="178"/>
      <c r="BV4" s="178"/>
      <c r="BW4" s="178"/>
      <c r="BX4" s="178"/>
      <c r="BY4" s="178"/>
      <c r="BZ4" s="178"/>
      <c r="CA4" s="178"/>
      <c r="CB4" s="178"/>
      <c r="CC4" s="178"/>
      <c r="CD4" s="178"/>
      <c r="CE4" s="178"/>
      <c r="CF4" s="178"/>
      <c r="CG4" s="178"/>
      <c r="CH4" s="178"/>
      <c r="CI4" s="178"/>
      <c r="CJ4" s="178"/>
      <c r="CK4" s="178"/>
      <c r="CL4" s="178"/>
      <c r="CM4" s="178"/>
      <c r="CN4" s="178"/>
      <c r="CO4" s="178"/>
      <c r="CP4" s="178"/>
      <c r="CQ4" s="178"/>
      <c r="CR4" s="178"/>
      <c r="CS4" s="178"/>
      <c r="CT4" s="178"/>
      <c r="CU4" s="178"/>
      <c r="CV4" s="178"/>
      <c r="CW4" s="178"/>
      <c r="CX4" s="178"/>
      <c r="CY4" s="178"/>
      <c r="CZ4" s="178"/>
      <c r="DA4" s="178"/>
      <c r="DB4" s="178"/>
      <c r="DC4" s="178"/>
      <c r="DD4" s="178"/>
      <c r="DE4" s="178"/>
      <c r="DF4" s="178"/>
      <c r="DG4" s="178"/>
      <c r="DH4" s="178"/>
      <c r="DI4" s="178"/>
      <c r="DJ4" s="178"/>
      <c r="DK4" s="178"/>
      <c r="DL4" s="178"/>
      <c r="DM4" s="178"/>
      <c r="DN4" s="178"/>
      <c r="DO4" s="178"/>
      <c r="DP4" s="178"/>
      <c r="DQ4" s="178"/>
      <c r="DR4" s="178"/>
      <c r="DS4" s="178"/>
      <c r="DT4" s="178"/>
      <c r="DU4" s="178"/>
      <c r="DV4" s="178"/>
      <c r="DW4" s="178"/>
      <c r="DX4" s="178"/>
      <c r="DY4" s="178"/>
      <c r="DZ4" s="178"/>
      <c r="EA4" s="178"/>
      <c r="EB4" s="178"/>
      <c r="EC4" s="178"/>
      <c r="ED4" s="178"/>
      <c r="EE4" s="178"/>
      <c r="EF4" s="178"/>
      <c r="EG4" s="178"/>
      <c r="EH4" s="178"/>
      <c r="EI4" s="178"/>
      <c r="EJ4" s="178"/>
      <c r="EK4" s="178"/>
      <c r="EL4" s="178"/>
      <c r="EM4" s="178"/>
      <c r="EN4" s="178"/>
      <c r="EO4" s="178"/>
      <c r="EP4" s="178"/>
      <c r="EQ4" s="178"/>
      <c r="ER4" s="178"/>
      <c r="ES4" s="178"/>
      <c r="ET4" s="178"/>
      <c r="EU4" s="178"/>
      <c r="EV4" s="178"/>
      <c r="EW4" s="178"/>
      <c r="EX4" s="178"/>
      <c r="EY4" s="178"/>
      <c r="EZ4" s="178"/>
      <c r="FA4" s="178"/>
      <c r="FB4" s="178"/>
      <c r="FC4" s="178"/>
      <c r="FD4" s="178"/>
      <c r="FE4" s="178"/>
      <c r="FF4" s="178"/>
      <c r="FG4" s="178"/>
      <c r="FH4" s="178"/>
      <c r="FI4" s="178"/>
      <c r="FJ4" s="178"/>
      <c r="FK4" s="178"/>
      <c r="FL4" s="178"/>
      <c r="FM4" s="178"/>
      <c r="FN4" s="178"/>
      <c r="FO4" s="178"/>
      <c r="FP4" s="178"/>
      <c r="FQ4" s="178"/>
      <c r="FR4" s="178"/>
      <c r="FS4" s="178"/>
      <c r="FT4" s="178"/>
      <c r="FU4" s="178"/>
      <c r="FV4" s="178"/>
      <c r="FW4" s="178"/>
      <c r="FX4" s="178"/>
      <c r="FY4" s="178"/>
      <c r="FZ4" s="178"/>
      <c r="GA4" s="178"/>
      <c r="GB4" s="178"/>
      <c r="GC4" s="178"/>
      <c r="GD4" s="178"/>
      <c r="GE4" s="178"/>
      <c r="GF4" s="178"/>
      <c r="GG4" s="178"/>
      <c r="GH4" s="178"/>
      <c r="GI4" s="178"/>
      <c r="GJ4" s="178"/>
      <c r="GK4" s="178"/>
      <c r="GL4" s="178"/>
      <c r="GM4" s="178"/>
      <c r="GN4" s="178"/>
      <c r="GO4" s="178"/>
      <c r="GP4" s="178"/>
      <c r="GQ4" s="178"/>
      <c r="GR4" s="178"/>
      <c r="GS4" s="178"/>
      <c r="GT4" s="178"/>
      <c r="GU4" s="178"/>
      <c r="GV4" s="178"/>
      <c r="GW4" s="178"/>
      <c r="GX4" s="178"/>
      <c r="GY4" s="178"/>
      <c r="GZ4" s="178"/>
      <c r="HA4" s="178"/>
      <c r="HB4" s="178"/>
      <c r="HC4" s="178"/>
      <c r="HD4" s="178"/>
      <c r="HE4" s="178"/>
      <c r="HF4" s="178"/>
      <c r="HG4" s="178"/>
      <c r="HH4" s="178"/>
      <c r="HI4" s="178"/>
      <c r="HJ4" s="178"/>
      <c r="HK4" s="178"/>
      <c r="HL4" s="178"/>
      <c r="HM4" s="178"/>
      <c r="HN4" s="178"/>
      <c r="HO4" s="178"/>
      <c r="HP4" s="178"/>
      <c r="HQ4" s="178"/>
      <c r="HR4" s="178"/>
      <c r="HS4" s="178"/>
      <c r="HT4" s="178"/>
      <c r="HU4" s="178"/>
      <c r="HV4" s="178"/>
      <c r="HW4" s="178"/>
      <c r="HX4" s="178"/>
      <c r="HY4" s="178"/>
      <c r="HZ4" s="178"/>
      <c r="IA4" s="178"/>
      <c r="IB4" s="178"/>
      <c r="IC4" s="178"/>
      <c r="ID4" s="178"/>
      <c r="IE4" s="178"/>
      <c r="IF4" s="178"/>
      <c r="IG4" s="178"/>
      <c r="IH4" s="178"/>
      <c r="II4" s="178"/>
      <c r="IJ4" s="178"/>
      <c r="IK4" s="178"/>
      <c r="IL4" s="178"/>
      <c r="IM4" s="178"/>
      <c r="IN4" s="178"/>
      <c r="IO4" s="178"/>
      <c r="IP4" s="178"/>
      <c r="IQ4" s="178"/>
      <c r="IR4" s="178"/>
      <c r="IS4" s="178"/>
      <c r="IT4" s="178"/>
      <c r="IU4" s="178"/>
      <c r="IV4" s="182"/>
    </row>
    <row r="5" spans="1:256" s="166" customFormat="1" ht="27" customHeight="1">
      <c r="A5" s="169"/>
      <c r="B5" s="169"/>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c r="AR5" s="178"/>
      <c r="AS5" s="178"/>
      <c r="AT5" s="178"/>
      <c r="AU5" s="178"/>
      <c r="AV5" s="178"/>
      <c r="AW5" s="178"/>
      <c r="AX5" s="178"/>
      <c r="AY5" s="178"/>
      <c r="AZ5" s="178"/>
      <c r="BA5" s="178"/>
      <c r="BB5" s="178"/>
      <c r="BC5" s="178"/>
      <c r="BD5" s="178"/>
      <c r="BE5" s="178"/>
      <c r="BF5" s="178"/>
      <c r="BG5" s="178"/>
      <c r="BH5" s="178"/>
      <c r="BI5" s="178"/>
      <c r="BJ5" s="178"/>
      <c r="BK5" s="178"/>
      <c r="BL5" s="178"/>
      <c r="BM5" s="178"/>
      <c r="BN5" s="178"/>
      <c r="BO5" s="178"/>
      <c r="BP5" s="178"/>
      <c r="BQ5" s="178"/>
      <c r="BR5" s="178"/>
      <c r="BS5" s="178"/>
      <c r="BT5" s="178"/>
      <c r="BU5" s="178"/>
      <c r="BV5" s="178"/>
      <c r="BW5" s="178"/>
      <c r="BX5" s="178"/>
      <c r="BY5" s="178"/>
      <c r="BZ5" s="178"/>
      <c r="CA5" s="178"/>
      <c r="CB5" s="178"/>
      <c r="CC5" s="178"/>
      <c r="CD5" s="178"/>
      <c r="CE5" s="178"/>
      <c r="CF5" s="178"/>
      <c r="CG5" s="178"/>
      <c r="CH5" s="178"/>
      <c r="CI5" s="178"/>
      <c r="CJ5" s="178"/>
      <c r="CK5" s="178"/>
      <c r="CL5" s="178"/>
      <c r="CM5" s="178"/>
      <c r="CN5" s="178"/>
      <c r="CO5" s="178"/>
      <c r="CP5" s="178"/>
      <c r="CQ5" s="178"/>
      <c r="CR5" s="178"/>
      <c r="CS5" s="178"/>
      <c r="CT5" s="178"/>
      <c r="CU5" s="178"/>
      <c r="CV5" s="178"/>
      <c r="CW5" s="178"/>
      <c r="CX5" s="178"/>
      <c r="CY5" s="178"/>
      <c r="CZ5" s="178"/>
      <c r="DA5" s="178"/>
      <c r="DB5" s="178"/>
      <c r="DC5" s="178"/>
      <c r="DD5" s="178"/>
      <c r="DE5" s="178"/>
      <c r="DF5" s="178"/>
      <c r="DG5" s="178"/>
      <c r="DH5" s="178"/>
      <c r="DI5" s="178"/>
      <c r="DJ5" s="178"/>
      <c r="DK5" s="178"/>
      <c r="DL5" s="178"/>
      <c r="DM5" s="178"/>
      <c r="DN5" s="178"/>
      <c r="DO5" s="178"/>
      <c r="DP5" s="178"/>
      <c r="DQ5" s="178"/>
      <c r="DR5" s="178"/>
      <c r="DS5" s="178"/>
      <c r="DT5" s="178"/>
      <c r="DU5" s="178"/>
      <c r="DV5" s="178"/>
      <c r="DW5" s="178"/>
      <c r="DX5" s="178"/>
      <c r="DY5" s="178"/>
      <c r="DZ5" s="178"/>
      <c r="EA5" s="178"/>
      <c r="EB5" s="178"/>
      <c r="EC5" s="178"/>
      <c r="ED5" s="178"/>
      <c r="EE5" s="178"/>
      <c r="EF5" s="178"/>
      <c r="EG5" s="178"/>
      <c r="EH5" s="178"/>
      <c r="EI5" s="178"/>
      <c r="EJ5" s="178"/>
      <c r="EK5" s="178"/>
      <c r="EL5" s="178"/>
      <c r="EM5" s="178"/>
      <c r="EN5" s="178"/>
      <c r="EO5" s="178"/>
      <c r="EP5" s="178"/>
      <c r="EQ5" s="178"/>
      <c r="ER5" s="178"/>
      <c r="ES5" s="178"/>
      <c r="ET5" s="178"/>
      <c r="EU5" s="178"/>
      <c r="EV5" s="178"/>
      <c r="EW5" s="178"/>
      <c r="EX5" s="178"/>
      <c r="EY5" s="178"/>
      <c r="EZ5" s="178"/>
      <c r="FA5" s="178"/>
      <c r="FB5" s="178"/>
      <c r="FC5" s="178"/>
      <c r="FD5" s="178"/>
      <c r="FE5" s="178"/>
      <c r="FF5" s="178"/>
      <c r="FG5" s="178"/>
      <c r="FH5" s="178"/>
      <c r="FI5" s="178"/>
      <c r="FJ5" s="178"/>
      <c r="FK5" s="178"/>
      <c r="FL5" s="178"/>
      <c r="FM5" s="178"/>
      <c r="FN5" s="178"/>
      <c r="FO5" s="178"/>
      <c r="FP5" s="178"/>
      <c r="FQ5" s="178"/>
      <c r="FR5" s="178"/>
      <c r="FS5" s="178"/>
      <c r="FT5" s="178"/>
      <c r="FU5" s="178"/>
      <c r="FV5" s="178"/>
      <c r="FW5" s="178"/>
      <c r="FX5" s="178"/>
      <c r="FY5" s="178"/>
      <c r="FZ5" s="178"/>
      <c r="GA5" s="178"/>
      <c r="GB5" s="178"/>
      <c r="GC5" s="178"/>
      <c r="GD5" s="178"/>
      <c r="GE5" s="178"/>
      <c r="GF5" s="178"/>
      <c r="GG5" s="178"/>
      <c r="GH5" s="178"/>
      <c r="GI5" s="178"/>
      <c r="GJ5" s="178"/>
      <c r="GK5" s="178"/>
      <c r="GL5" s="178"/>
      <c r="GM5" s="178"/>
      <c r="GN5" s="178"/>
      <c r="GO5" s="178"/>
      <c r="GP5" s="178"/>
      <c r="GQ5" s="178"/>
      <c r="GR5" s="178"/>
      <c r="GS5" s="178"/>
      <c r="GT5" s="178"/>
      <c r="GU5" s="178"/>
      <c r="GV5" s="178"/>
      <c r="GW5" s="178"/>
      <c r="GX5" s="178"/>
      <c r="GY5" s="178"/>
      <c r="GZ5" s="178"/>
      <c r="HA5" s="178"/>
      <c r="HB5" s="178"/>
      <c r="HC5" s="178"/>
      <c r="HD5" s="178"/>
      <c r="HE5" s="178"/>
      <c r="HF5" s="178"/>
      <c r="HG5" s="178"/>
      <c r="HH5" s="178"/>
      <c r="HI5" s="178"/>
      <c r="HJ5" s="178"/>
      <c r="HK5" s="178"/>
      <c r="HL5" s="178"/>
      <c r="HM5" s="178"/>
      <c r="HN5" s="178"/>
      <c r="HO5" s="178"/>
      <c r="HP5" s="178"/>
      <c r="HQ5" s="178"/>
      <c r="HR5" s="178"/>
      <c r="HS5" s="178"/>
      <c r="HT5" s="178"/>
      <c r="HU5" s="178"/>
      <c r="HV5" s="178"/>
      <c r="HW5" s="178"/>
      <c r="HX5" s="178"/>
      <c r="HY5" s="178"/>
      <c r="HZ5" s="178"/>
      <c r="IA5" s="178"/>
      <c r="IB5" s="178"/>
      <c r="IC5" s="178"/>
      <c r="ID5" s="178"/>
      <c r="IE5" s="178"/>
      <c r="IF5" s="178"/>
      <c r="IG5" s="178"/>
      <c r="IH5" s="178"/>
      <c r="II5" s="178"/>
      <c r="IJ5" s="178"/>
      <c r="IK5" s="178"/>
      <c r="IL5" s="178"/>
      <c r="IM5" s="178"/>
      <c r="IN5" s="178"/>
      <c r="IO5" s="178"/>
      <c r="IP5" s="178"/>
      <c r="IQ5" s="178"/>
      <c r="IR5" s="178"/>
      <c r="IS5" s="178"/>
      <c r="IT5" s="178"/>
      <c r="IU5" s="178"/>
      <c r="IV5" s="182"/>
    </row>
    <row r="6" spans="1:256" s="166" customFormat="1" ht="31.5" customHeight="1">
      <c r="A6" s="157" t="s">
        <v>8</v>
      </c>
      <c r="B6" s="171">
        <v>11219.58</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c r="BF6" s="178"/>
      <c r="BG6" s="178"/>
      <c r="BH6" s="178"/>
      <c r="BI6" s="178"/>
      <c r="BJ6" s="178"/>
      <c r="BK6" s="178"/>
      <c r="BL6" s="178"/>
      <c r="BM6" s="178"/>
      <c r="BN6" s="178"/>
      <c r="BO6" s="178"/>
      <c r="BP6" s="178"/>
      <c r="BQ6" s="178"/>
      <c r="BR6" s="178"/>
      <c r="BS6" s="178"/>
      <c r="BT6" s="178"/>
      <c r="BU6" s="178"/>
      <c r="BV6" s="178"/>
      <c r="BW6" s="178"/>
      <c r="BX6" s="178"/>
      <c r="BY6" s="178"/>
      <c r="BZ6" s="178"/>
      <c r="CA6" s="178"/>
      <c r="CB6" s="178"/>
      <c r="CC6" s="178"/>
      <c r="CD6" s="178"/>
      <c r="CE6" s="178"/>
      <c r="CF6" s="178"/>
      <c r="CG6" s="178"/>
      <c r="CH6" s="178"/>
      <c r="CI6" s="178"/>
      <c r="CJ6" s="178"/>
      <c r="CK6" s="178"/>
      <c r="CL6" s="178"/>
      <c r="CM6" s="178"/>
      <c r="CN6" s="178"/>
      <c r="CO6" s="178"/>
      <c r="CP6" s="178"/>
      <c r="CQ6" s="178"/>
      <c r="CR6" s="178"/>
      <c r="CS6" s="178"/>
      <c r="CT6" s="178"/>
      <c r="CU6" s="178"/>
      <c r="CV6" s="178"/>
      <c r="CW6" s="178"/>
      <c r="CX6" s="178"/>
      <c r="CY6" s="178"/>
      <c r="CZ6" s="178"/>
      <c r="DA6" s="178"/>
      <c r="DB6" s="178"/>
      <c r="DC6" s="178"/>
      <c r="DD6" s="178"/>
      <c r="DE6" s="178"/>
      <c r="DF6" s="178"/>
      <c r="DG6" s="178"/>
      <c r="DH6" s="178"/>
      <c r="DI6" s="178"/>
      <c r="DJ6" s="178"/>
      <c r="DK6" s="178"/>
      <c r="DL6" s="178"/>
      <c r="DM6" s="178"/>
      <c r="DN6" s="178"/>
      <c r="DO6" s="178"/>
      <c r="DP6" s="178"/>
      <c r="DQ6" s="178"/>
      <c r="DR6" s="178"/>
      <c r="DS6" s="178"/>
      <c r="DT6" s="178"/>
      <c r="DU6" s="178"/>
      <c r="DV6" s="178"/>
      <c r="DW6" s="178"/>
      <c r="DX6" s="178"/>
      <c r="DY6" s="178"/>
      <c r="DZ6" s="178"/>
      <c r="EA6" s="178"/>
      <c r="EB6" s="178"/>
      <c r="EC6" s="178"/>
      <c r="ED6" s="178"/>
      <c r="EE6" s="178"/>
      <c r="EF6" s="178"/>
      <c r="EG6" s="178"/>
      <c r="EH6" s="178"/>
      <c r="EI6" s="178"/>
      <c r="EJ6" s="178"/>
      <c r="EK6" s="178"/>
      <c r="EL6" s="178"/>
      <c r="EM6" s="178"/>
      <c r="EN6" s="178"/>
      <c r="EO6" s="178"/>
      <c r="EP6" s="178"/>
      <c r="EQ6" s="178"/>
      <c r="ER6" s="178"/>
      <c r="ES6" s="178"/>
      <c r="ET6" s="178"/>
      <c r="EU6" s="178"/>
      <c r="EV6" s="178"/>
      <c r="EW6" s="178"/>
      <c r="EX6" s="178"/>
      <c r="EY6" s="178"/>
      <c r="EZ6" s="178"/>
      <c r="FA6" s="178"/>
      <c r="FB6" s="178"/>
      <c r="FC6" s="178"/>
      <c r="FD6" s="178"/>
      <c r="FE6" s="178"/>
      <c r="FF6" s="178"/>
      <c r="FG6" s="178"/>
      <c r="FH6" s="178"/>
      <c r="FI6" s="178"/>
      <c r="FJ6" s="178"/>
      <c r="FK6" s="178"/>
      <c r="FL6" s="178"/>
      <c r="FM6" s="178"/>
      <c r="FN6" s="178"/>
      <c r="FO6" s="178"/>
      <c r="FP6" s="178"/>
      <c r="FQ6" s="178"/>
      <c r="FR6" s="178"/>
      <c r="FS6" s="178"/>
      <c r="FT6" s="178"/>
      <c r="FU6" s="178"/>
      <c r="FV6" s="178"/>
      <c r="FW6" s="178"/>
      <c r="FX6" s="178"/>
      <c r="FY6" s="178"/>
      <c r="FZ6" s="178"/>
      <c r="GA6" s="178"/>
      <c r="GB6" s="178"/>
      <c r="GC6" s="178"/>
      <c r="GD6" s="178"/>
      <c r="GE6" s="178"/>
      <c r="GF6" s="178"/>
      <c r="GG6" s="178"/>
      <c r="GH6" s="178"/>
      <c r="GI6" s="178"/>
      <c r="GJ6" s="178"/>
      <c r="GK6" s="178"/>
      <c r="GL6" s="178"/>
      <c r="GM6" s="178"/>
      <c r="GN6" s="178"/>
      <c r="GO6" s="178"/>
      <c r="GP6" s="178"/>
      <c r="GQ6" s="178"/>
      <c r="GR6" s="178"/>
      <c r="GS6" s="178"/>
      <c r="GT6" s="178"/>
      <c r="GU6" s="178"/>
      <c r="GV6" s="178"/>
      <c r="GW6" s="178"/>
      <c r="GX6" s="178"/>
      <c r="GY6" s="178"/>
      <c r="GZ6" s="178"/>
      <c r="HA6" s="178"/>
      <c r="HB6" s="178"/>
      <c r="HC6" s="178"/>
      <c r="HD6" s="178"/>
      <c r="HE6" s="178"/>
      <c r="HF6" s="178"/>
      <c r="HG6" s="178"/>
      <c r="HH6" s="178"/>
      <c r="HI6" s="178"/>
      <c r="HJ6" s="178"/>
      <c r="HK6" s="178"/>
      <c r="HL6" s="178"/>
      <c r="HM6" s="178"/>
      <c r="HN6" s="178"/>
      <c r="HO6" s="178"/>
      <c r="HP6" s="178"/>
      <c r="HQ6" s="178"/>
      <c r="HR6" s="178"/>
      <c r="HS6" s="178"/>
      <c r="HT6" s="178"/>
      <c r="HU6" s="178"/>
      <c r="HV6" s="178"/>
      <c r="HW6" s="178"/>
      <c r="HX6" s="178"/>
      <c r="HY6" s="178"/>
      <c r="HZ6" s="178"/>
      <c r="IA6" s="178"/>
      <c r="IB6" s="178"/>
      <c r="IC6" s="178"/>
      <c r="ID6" s="178"/>
      <c r="IE6" s="178"/>
      <c r="IF6" s="178"/>
      <c r="IG6" s="178"/>
      <c r="IH6" s="178"/>
      <c r="II6" s="178"/>
      <c r="IJ6" s="178"/>
      <c r="IK6" s="178"/>
      <c r="IL6" s="178"/>
      <c r="IM6" s="178"/>
      <c r="IN6" s="178"/>
      <c r="IO6" s="178"/>
      <c r="IP6" s="178"/>
      <c r="IQ6" s="178"/>
      <c r="IR6" s="178"/>
      <c r="IS6" s="178"/>
      <c r="IT6" s="178"/>
      <c r="IU6" s="178"/>
      <c r="IV6" s="182"/>
    </row>
    <row r="7" spans="1:256" s="166" customFormat="1" ht="31.5" customHeight="1">
      <c r="A7" s="153" t="s">
        <v>10</v>
      </c>
      <c r="B7" s="171"/>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8"/>
      <c r="AY7" s="178"/>
      <c r="AZ7" s="178"/>
      <c r="BA7" s="178"/>
      <c r="BB7" s="178"/>
      <c r="BC7" s="178"/>
      <c r="BD7" s="178"/>
      <c r="BE7" s="178"/>
      <c r="BF7" s="178"/>
      <c r="BG7" s="178"/>
      <c r="BH7" s="178"/>
      <c r="BI7" s="178"/>
      <c r="BJ7" s="178"/>
      <c r="BK7" s="178"/>
      <c r="BL7" s="178"/>
      <c r="BM7" s="178"/>
      <c r="BN7" s="178"/>
      <c r="BO7" s="178"/>
      <c r="BP7" s="178"/>
      <c r="BQ7" s="178"/>
      <c r="BR7" s="178"/>
      <c r="BS7" s="178"/>
      <c r="BT7" s="178"/>
      <c r="BU7" s="178"/>
      <c r="BV7" s="178"/>
      <c r="BW7" s="178"/>
      <c r="BX7" s="178"/>
      <c r="BY7" s="178"/>
      <c r="BZ7" s="178"/>
      <c r="CA7" s="178"/>
      <c r="CB7" s="178"/>
      <c r="CC7" s="178"/>
      <c r="CD7" s="178"/>
      <c r="CE7" s="178"/>
      <c r="CF7" s="178"/>
      <c r="CG7" s="178"/>
      <c r="CH7" s="178"/>
      <c r="CI7" s="178"/>
      <c r="CJ7" s="178"/>
      <c r="CK7" s="178"/>
      <c r="CL7" s="178"/>
      <c r="CM7" s="178"/>
      <c r="CN7" s="178"/>
      <c r="CO7" s="178"/>
      <c r="CP7" s="178"/>
      <c r="CQ7" s="178"/>
      <c r="CR7" s="178"/>
      <c r="CS7" s="178"/>
      <c r="CT7" s="178"/>
      <c r="CU7" s="178"/>
      <c r="CV7" s="178"/>
      <c r="CW7" s="178"/>
      <c r="CX7" s="178"/>
      <c r="CY7" s="178"/>
      <c r="CZ7" s="178"/>
      <c r="DA7" s="178"/>
      <c r="DB7" s="178"/>
      <c r="DC7" s="178"/>
      <c r="DD7" s="178"/>
      <c r="DE7" s="178"/>
      <c r="DF7" s="178"/>
      <c r="DG7" s="178"/>
      <c r="DH7" s="178"/>
      <c r="DI7" s="178"/>
      <c r="DJ7" s="178"/>
      <c r="DK7" s="178"/>
      <c r="DL7" s="178"/>
      <c r="DM7" s="178"/>
      <c r="DN7" s="178"/>
      <c r="DO7" s="178"/>
      <c r="DP7" s="178"/>
      <c r="DQ7" s="178"/>
      <c r="DR7" s="178"/>
      <c r="DS7" s="178"/>
      <c r="DT7" s="178"/>
      <c r="DU7" s="178"/>
      <c r="DV7" s="178"/>
      <c r="DW7" s="178"/>
      <c r="DX7" s="178"/>
      <c r="DY7" s="178"/>
      <c r="DZ7" s="178"/>
      <c r="EA7" s="178"/>
      <c r="EB7" s="178"/>
      <c r="EC7" s="178"/>
      <c r="ED7" s="178"/>
      <c r="EE7" s="178"/>
      <c r="EF7" s="178"/>
      <c r="EG7" s="178"/>
      <c r="EH7" s="178"/>
      <c r="EI7" s="178"/>
      <c r="EJ7" s="178"/>
      <c r="EK7" s="178"/>
      <c r="EL7" s="178"/>
      <c r="EM7" s="178"/>
      <c r="EN7" s="178"/>
      <c r="EO7" s="178"/>
      <c r="EP7" s="178"/>
      <c r="EQ7" s="178"/>
      <c r="ER7" s="178"/>
      <c r="ES7" s="178"/>
      <c r="ET7" s="178"/>
      <c r="EU7" s="178"/>
      <c r="EV7" s="178"/>
      <c r="EW7" s="178"/>
      <c r="EX7" s="178"/>
      <c r="EY7" s="178"/>
      <c r="EZ7" s="178"/>
      <c r="FA7" s="178"/>
      <c r="FB7" s="178"/>
      <c r="FC7" s="178"/>
      <c r="FD7" s="178"/>
      <c r="FE7" s="178"/>
      <c r="FF7" s="178"/>
      <c r="FG7" s="178"/>
      <c r="FH7" s="178"/>
      <c r="FI7" s="178"/>
      <c r="FJ7" s="178"/>
      <c r="FK7" s="178"/>
      <c r="FL7" s="178"/>
      <c r="FM7" s="178"/>
      <c r="FN7" s="178"/>
      <c r="FO7" s="178"/>
      <c r="FP7" s="178"/>
      <c r="FQ7" s="178"/>
      <c r="FR7" s="178"/>
      <c r="FS7" s="178"/>
      <c r="FT7" s="178"/>
      <c r="FU7" s="178"/>
      <c r="FV7" s="178"/>
      <c r="FW7" s="178"/>
      <c r="FX7" s="178"/>
      <c r="FY7" s="178"/>
      <c r="FZ7" s="178"/>
      <c r="GA7" s="178"/>
      <c r="GB7" s="178"/>
      <c r="GC7" s="178"/>
      <c r="GD7" s="178"/>
      <c r="GE7" s="178"/>
      <c r="GF7" s="178"/>
      <c r="GG7" s="178"/>
      <c r="GH7" s="178"/>
      <c r="GI7" s="178"/>
      <c r="GJ7" s="178"/>
      <c r="GK7" s="178"/>
      <c r="GL7" s="178"/>
      <c r="GM7" s="178"/>
      <c r="GN7" s="178"/>
      <c r="GO7" s="178"/>
      <c r="GP7" s="178"/>
      <c r="GQ7" s="178"/>
      <c r="GR7" s="178"/>
      <c r="GS7" s="178"/>
      <c r="GT7" s="178"/>
      <c r="GU7" s="178"/>
      <c r="GV7" s="178"/>
      <c r="GW7" s="178"/>
      <c r="GX7" s="178"/>
      <c r="GY7" s="178"/>
      <c r="GZ7" s="178"/>
      <c r="HA7" s="178"/>
      <c r="HB7" s="178"/>
      <c r="HC7" s="178"/>
      <c r="HD7" s="178"/>
      <c r="HE7" s="178"/>
      <c r="HF7" s="178"/>
      <c r="HG7" s="178"/>
      <c r="HH7" s="178"/>
      <c r="HI7" s="178"/>
      <c r="HJ7" s="178"/>
      <c r="HK7" s="178"/>
      <c r="HL7" s="178"/>
      <c r="HM7" s="178"/>
      <c r="HN7" s="178"/>
      <c r="HO7" s="178"/>
      <c r="HP7" s="178"/>
      <c r="HQ7" s="178"/>
      <c r="HR7" s="178"/>
      <c r="HS7" s="178"/>
      <c r="HT7" s="178"/>
      <c r="HU7" s="178"/>
      <c r="HV7" s="178"/>
      <c r="HW7" s="178"/>
      <c r="HX7" s="178"/>
      <c r="HY7" s="178"/>
      <c r="HZ7" s="178"/>
      <c r="IA7" s="178"/>
      <c r="IB7" s="178"/>
      <c r="IC7" s="178"/>
      <c r="ID7" s="178"/>
      <c r="IE7" s="178"/>
      <c r="IF7" s="178"/>
      <c r="IG7" s="178"/>
      <c r="IH7" s="178"/>
      <c r="II7" s="178"/>
      <c r="IJ7" s="178"/>
      <c r="IK7" s="178"/>
      <c r="IL7" s="178"/>
      <c r="IM7" s="178"/>
      <c r="IN7" s="178"/>
      <c r="IO7" s="178"/>
      <c r="IP7" s="178"/>
      <c r="IQ7" s="178"/>
      <c r="IR7" s="178"/>
      <c r="IS7" s="178"/>
      <c r="IT7" s="178"/>
      <c r="IU7" s="178"/>
      <c r="IV7" s="182"/>
    </row>
    <row r="8" spans="1:256" s="166" customFormat="1" ht="31.5" customHeight="1">
      <c r="A8" s="153" t="s">
        <v>12</v>
      </c>
      <c r="B8" s="171"/>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c r="BE8" s="178"/>
      <c r="BF8" s="178"/>
      <c r="BG8" s="178"/>
      <c r="BH8" s="178"/>
      <c r="BI8" s="178"/>
      <c r="BJ8" s="178"/>
      <c r="BK8" s="178"/>
      <c r="BL8" s="178"/>
      <c r="BM8" s="178"/>
      <c r="BN8" s="178"/>
      <c r="BO8" s="178"/>
      <c r="BP8" s="178"/>
      <c r="BQ8" s="178"/>
      <c r="BR8" s="178"/>
      <c r="BS8" s="178"/>
      <c r="BT8" s="178"/>
      <c r="BU8" s="178"/>
      <c r="BV8" s="178"/>
      <c r="BW8" s="178"/>
      <c r="BX8" s="178"/>
      <c r="BY8" s="178"/>
      <c r="BZ8" s="178"/>
      <c r="CA8" s="178"/>
      <c r="CB8" s="178"/>
      <c r="CC8" s="178"/>
      <c r="CD8" s="178"/>
      <c r="CE8" s="178"/>
      <c r="CF8" s="178"/>
      <c r="CG8" s="178"/>
      <c r="CH8" s="178"/>
      <c r="CI8" s="178"/>
      <c r="CJ8" s="178"/>
      <c r="CK8" s="178"/>
      <c r="CL8" s="178"/>
      <c r="CM8" s="178"/>
      <c r="CN8" s="178"/>
      <c r="CO8" s="178"/>
      <c r="CP8" s="178"/>
      <c r="CQ8" s="178"/>
      <c r="CR8" s="178"/>
      <c r="CS8" s="178"/>
      <c r="CT8" s="178"/>
      <c r="CU8" s="178"/>
      <c r="CV8" s="178"/>
      <c r="CW8" s="178"/>
      <c r="CX8" s="178"/>
      <c r="CY8" s="178"/>
      <c r="CZ8" s="178"/>
      <c r="DA8" s="178"/>
      <c r="DB8" s="178"/>
      <c r="DC8" s="178"/>
      <c r="DD8" s="178"/>
      <c r="DE8" s="178"/>
      <c r="DF8" s="178"/>
      <c r="DG8" s="178"/>
      <c r="DH8" s="178"/>
      <c r="DI8" s="178"/>
      <c r="DJ8" s="178"/>
      <c r="DK8" s="178"/>
      <c r="DL8" s="178"/>
      <c r="DM8" s="178"/>
      <c r="DN8" s="178"/>
      <c r="DO8" s="178"/>
      <c r="DP8" s="178"/>
      <c r="DQ8" s="178"/>
      <c r="DR8" s="178"/>
      <c r="DS8" s="178"/>
      <c r="DT8" s="178"/>
      <c r="DU8" s="178"/>
      <c r="DV8" s="178"/>
      <c r="DW8" s="178"/>
      <c r="DX8" s="178"/>
      <c r="DY8" s="178"/>
      <c r="DZ8" s="178"/>
      <c r="EA8" s="178"/>
      <c r="EB8" s="178"/>
      <c r="EC8" s="178"/>
      <c r="ED8" s="178"/>
      <c r="EE8" s="178"/>
      <c r="EF8" s="178"/>
      <c r="EG8" s="178"/>
      <c r="EH8" s="178"/>
      <c r="EI8" s="178"/>
      <c r="EJ8" s="178"/>
      <c r="EK8" s="178"/>
      <c r="EL8" s="178"/>
      <c r="EM8" s="178"/>
      <c r="EN8" s="178"/>
      <c r="EO8" s="178"/>
      <c r="EP8" s="178"/>
      <c r="EQ8" s="178"/>
      <c r="ER8" s="178"/>
      <c r="ES8" s="178"/>
      <c r="ET8" s="178"/>
      <c r="EU8" s="178"/>
      <c r="EV8" s="178"/>
      <c r="EW8" s="178"/>
      <c r="EX8" s="178"/>
      <c r="EY8" s="178"/>
      <c r="EZ8" s="178"/>
      <c r="FA8" s="178"/>
      <c r="FB8" s="178"/>
      <c r="FC8" s="178"/>
      <c r="FD8" s="178"/>
      <c r="FE8" s="178"/>
      <c r="FF8" s="178"/>
      <c r="FG8" s="178"/>
      <c r="FH8" s="178"/>
      <c r="FI8" s="178"/>
      <c r="FJ8" s="178"/>
      <c r="FK8" s="178"/>
      <c r="FL8" s="178"/>
      <c r="FM8" s="178"/>
      <c r="FN8" s="178"/>
      <c r="FO8" s="178"/>
      <c r="FP8" s="178"/>
      <c r="FQ8" s="178"/>
      <c r="FR8" s="178"/>
      <c r="FS8" s="178"/>
      <c r="FT8" s="178"/>
      <c r="FU8" s="178"/>
      <c r="FV8" s="178"/>
      <c r="FW8" s="178"/>
      <c r="FX8" s="178"/>
      <c r="FY8" s="178"/>
      <c r="FZ8" s="178"/>
      <c r="GA8" s="178"/>
      <c r="GB8" s="178"/>
      <c r="GC8" s="178"/>
      <c r="GD8" s="178"/>
      <c r="GE8" s="178"/>
      <c r="GF8" s="178"/>
      <c r="GG8" s="178"/>
      <c r="GH8" s="178"/>
      <c r="GI8" s="178"/>
      <c r="GJ8" s="178"/>
      <c r="GK8" s="178"/>
      <c r="GL8" s="178"/>
      <c r="GM8" s="178"/>
      <c r="GN8" s="178"/>
      <c r="GO8" s="178"/>
      <c r="GP8" s="178"/>
      <c r="GQ8" s="178"/>
      <c r="GR8" s="178"/>
      <c r="GS8" s="178"/>
      <c r="GT8" s="178"/>
      <c r="GU8" s="178"/>
      <c r="GV8" s="178"/>
      <c r="GW8" s="178"/>
      <c r="GX8" s="178"/>
      <c r="GY8" s="178"/>
      <c r="GZ8" s="178"/>
      <c r="HA8" s="178"/>
      <c r="HB8" s="178"/>
      <c r="HC8" s="178"/>
      <c r="HD8" s="178"/>
      <c r="HE8" s="178"/>
      <c r="HF8" s="178"/>
      <c r="HG8" s="178"/>
      <c r="HH8" s="178"/>
      <c r="HI8" s="178"/>
      <c r="HJ8" s="178"/>
      <c r="HK8" s="178"/>
      <c r="HL8" s="178"/>
      <c r="HM8" s="178"/>
      <c r="HN8" s="178"/>
      <c r="HO8" s="178"/>
      <c r="HP8" s="178"/>
      <c r="HQ8" s="178"/>
      <c r="HR8" s="178"/>
      <c r="HS8" s="178"/>
      <c r="HT8" s="178"/>
      <c r="HU8" s="178"/>
      <c r="HV8" s="178"/>
      <c r="HW8" s="178"/>
      <c r="HX8" s="178"/>
      <c r="HY8" s="178"/>
      <c r="HZ8" s="178"/>
      <c r="IA8" s="178"/>
      <c r="IB8" s="178"/>
      <c r="IC8" s="178"/>
      <c r="ID8" s="178"/>
      <c r="IE8" s="178"/>
      <c r="IF8" s="178"/>
      <c r="IG8" s="178"/>
      <c r="IH8" s="178"/>
      <c r="II8" s="178"/>
      <c r="IJ8" s="178"/>
      <c r="IK8" s="178"/>
      <c r="IL8" s="178"/>
      <c r="IM8" s="178"/>
      <c r="IN8" s="178"/>
      <c r="IO8" s="178"/>
      <c r="IP8" s="178"/>
      <c r="IQ8" s="178"/>
      <c r="IR8" s="178"/>
      <c r="IS8" s="178"/>
      <c r="IT8" s="178"/>
      <c r="IU8" s="178"/>
      <c r="IV8" s="182"/>
    </row>
    <row r="9" spans="1:256" s="166" customFormat="1" ht="31.5" customHeight="1">
      <c r="A9" s="153" t="s">
        <v>14</v>
      </c>
      <c r="B9" s="171"/>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c r="BE9" s="178"/>
      <c r="BF9" s="178"/>
      <c r="BG9" s="178"/>
      <c r="BH9" s="178"/>
      <c r="BI9" s="178"/>
      <c r="BJ9" s="178"/>
      <c r="BK9" s="178"/>
      <c r="BL9" s="178"/>
      <c r="BM9" s="178"/>
      <c r="BN9" s="178"/>
      <c r="BO9" s="178"/>
      <c r="BP9" s="178"/>
      <c r="BQ9" s="178"/>
      <c r="BR9" s="178"/>
      <c r="BS9" s="178"/>
      <c r="BT9" s="178"/>
      <c r="BU9" s="178"/>
      <c r="BV9" s="178"/>
      <c r="BW9" s="178"/>
      <c r="BX9" s="178"/>
      <c r="BY9" s="178"/>
      <c r="BZ9" s="178"/>
      <c r="CA9" s="178"/>
      <c r="CB9" s="178"/>
      <c r="CC9" s="178"/>
      <c r="CD9" s="178"/>
      <c r="CE9" s="178"/>
      <c r="CF9" s="178"/>
      <c r="CG9" s="178"/>
      <c r="CH9" s="178"/>
      <c r="CI9" s="178"/>
      <c r="CJ9" s="178"/>
      <c r="CK9" s="178"/>
      <c r="CL9" s="178"/>
      <c r="CM9" s="178"/>
      <c r="CN9" s="178"/>
      <c r="CO9" s="178"/>
      <c r="CP9" s="178"/>
      <c r="CQ9" s="178"/>
      <c r="CR9" s="178"/>
      <c r="CS9" s="178"/>
      <c r="CT9" s="178"/>
      <c r="CU9" s="178"/>
      <c r="CV9" s="178"/>
      <c r="CW9" s="178"/>
      <c r="CX9" s="178"/>
      <c r="CY9" s="178"/>
      <c r="CZ9" s="178"/>
      <c r="DA9" s="178"/>
      <c r="DB9" s="178"/>
      <c r="DC9" s="178"/>
      <c r="DD9" s="178"/>
      <c r="DE9" s="178"/>
      <c r="DF9" s="178"/>
      <c r="DG9" s="178"/>
      <c r="DH9" s="178"/>
      <c r="DI9" s="178"/>
      <c r="DJ9" s="178"/>
      <c r="DK9" s="178"/>
      <c r="DL9" s="178"/>
      <c r="DM9" s="178"/>
      <c r="DN9" s="178"/>
      <c r="DO9" s="178"/>
      <c r="DP9" s="178"/>
      <c r="DQ9" s="178"/>
      <c r="DR9" s="178"/>
      <c r="DS9" s="178"/>
      <c r="DT9" s="178"/>
      <c r="DU9" s="178"/>
      <c r="DV9" s="178"/>
      <c r="DW9" s="178"/>
      <c r="DX9" s="178"/>
      <c r="DY9" s="178"/>
      <c r="DZ9" s="178"/>
      <c r="EA9" s="178"/>
      <c r="EB9" s="178"/>
      <c r="EC9" s="178"/>
      <c r="ED9" s="178"/>
      <c r="EE9" s="178"/>
      <c r="EF9" s="178"/>
      <c r="EG9" s="178"/>
      <c r="EH9" s="178"/>
      <c r="EI9" s="178"/>
      <c r="EJ9" s="178"/>
      <c r="EK9" s="178"/>
      <c r="EL9" s="178"/>
      <c r="EM9" s="178"/>
      <c r="EN9" s="178"/>
      <c r="EO9" s="178"/>
      <c r="EP9" s="178"/>
      <c r="EQ9" s="178"/>
      <c r="ER9" s="178"/>
      <c r="ES9" s="178"/>
      <c r="ET9" s="178"/>
      <c r="EU9" s="178"/>
      <c r="EV9" s="178"/>
      <c r="EW9" s="178"/>
      <c r="EX9" s="178"/>
      <c r="EY9" s="178"/>
      <c r="EZ9" s="178"/>
      <c r="FA9" s="178"/>
      <c r="FB9" s="178"/>
      <c r="FC9" s="178"/>
      <c r="FD9" s="178"/>
      <c r="FE9" s="178"/>
      <c r="FF9" s="178"/>
      <c r="FG9" s="178"/>
      <c r="FH9" s="178"/>
      <c r="FI9" s="178"/>
      <c r="FJ9" s="178"/>
      <c r="FK9" s="178"/>
      <c r="FL9" s="178"/>
      <c r="FM9" s="178"/>
      <c r="FN9" s="178"/>
      <c r="FO9" s="178"/>
      <c r="FP9" s="178"/>
      <c r="FQ9" s="178"/>
      <c r="FR9" s="178"/>
      <c r="FS9" s="178"/>
      <c r="FT9" s="178"/>
      <c r="FU9" s="178"/>
      <c r="FV9" s="178"/>
      <c r="FW9" s="178"/>
      <c r="FX9" s="178"/>
      <c r="FY9" s="178"/>
      <c r="FZ9" s="178"/>
      <c r="GA9" s="178"/>
      <c r="GB9" s="178"/>
      <c r="GC9" s="178"/>
      <c r="GD9" s="178"/>
      <c r="GE9" s="178"/>
      <c r="GF9" s="178"/>
      <c r="GG9" s="178"/>
      <c r="GH9" s="178"/>
      <c r="GI9" s="178"/>
      <c r="GJ9" s="178"/>
      <c r="GK9" s="178"/>
      <c r="GL9" s="178"/>
      <c r="GM9" s="178"/>
      <c r="GN9" s="178"/>
      <c r="GO9" s="178"/>
      <c r="GP9" s="178"/>
      <c r="GQ9" s="178"/>
      <c r="GR9" s="178"/>
      <c r="GS9" s="178"/>
      <c r="GT9" s="178"/>
      <c r="GU9" s="178"/>
      <c r="GV9" s="178"/>
      <c r="GW9" s="178"/>
      <c r="GX9" s="178"/>
      <c r="GY9" s="178"/>
      <c r="GZ9" s="178"/>
      <c r="HA9" s="178"/>
      <c r="HB9" s="178"/>
      <c r="HC9" s="178"/>
      <c r="HD9" s="178"/>
      <c r="HE9" s="178"/>
      <c r="HF9" s="178"/>
      <c r="HG9" s="178"/>
      <c r="HH9" s="178"/>
      <c r="HI9" s="178"/>
      <c r="HJ9" s="178"/>
      <c r="HK9" s="178"/>
      <c r="HL9" s="178"/>
      <c r="HM9" s="178"/>
      <c r="HN9" s="178"/>
      <c r="HO9" s="178"/>
      <c r="HP9" s="178"/>
      <c r="HQ9" s="178"/>
      <c r="HR9" s="178"/>
      <c r="HS9" s="178"/>
      <c r="HT9" s="178"/>
      <c r="HU9" s="178"/>
      <c r="HV9" s="178"/>
      <c r="HW9" s="178"/>
      <c r="HX9" s="178"/>
      <c r="HY9" s="178"/>
      <c r="HZ9" s="178"/>
      <c r="IA9" s="178"/>
      <c r="IB9" s="178"/>
      <c r="IC9" s="178"/>
      <c r="ID9" s="178"/>
      <c r="IE9" s="178"/>
      <c r="IF9" s="178"/>
      <c r="IG9" s="178"/>
      <c r="IH9" s="178"/>
      <c r="II9" s="178"/>
      <c r="IJ9" s="178"/>
      <c r="IK9" s="178"/>
      <c r="IL9" s="178"/>
      <c r="IM9" s="178"/>
      <c r="IN9" s="178"/>
      <c r="IO9" s="178"/>
      <c r="IP9" s="178"/>
      <c r="IQ9" s="178"/>
      <c r="IR9" s="178"/>
      <c r="IS9" s="178"/>
      <c r="IT9" s="178"/>
      <c r="IU9" s="178"/>
      <c r="IV9" s="182"/>
    </row>
    <row r="10" spans="1:256" s="166" customFormat="1" ht="31.5" customHeight="1">
      <c r="A10" s="153" t="s">
        <v>16</v>
      </c>
      <c r="B10" s="171"/>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78"/>
      <c r="CG10" s="178"/>
      <c r="CH10" s="178"/>
      <c r="CI10" s="178"/>
      <c r="CJ10" s="178"/>
      <c r="CK10" s="178"/>
      <c r="CL10" s="178"/>
      <c r="CM10" s="178"/>
      <c r="CN10" s="178"/>
      <c r="CO10" s="178"/>
      <c r="CP10" s="178"/>
      <c r="CQ10" s="178"/>
      <c r="CR10" s="178"/>
      <c r="CS10" s="178"/>
      <c r="CT10" s="178"/>
      <c r="CU10" s="178"/>
      <c r="CV10" s="178"/>
      <c r="CW10" s="178"/>
      <c r="CX10" s="178"/>
      <c r="CY10" s="178"/>
      <c r="CZ10" s="178"/>
      <c r="DA10" s="178"/>
      <c r="DB10" s="178"/>
      <c r="DC10" s="178"/>
      <c r="DD10" s="178"/>
      <c r="DE10" s="178"/>
      <c r="DF10" s="178"/>
      <c r="DG10" s="178"/>
      <c r="DH10" s="178"/>
      <c r="DI10" s="178"/>
      <c r="DJ10" s="178"/>
      <c r="DK10" s="178"/>
      <c r="DL10" s="178"/>
      <c r="DM10" s="178"/>
      <c r="DN10" s="178"/>
      <c r="DO10" s="178"/>
      <c r="DP10" s="178"/>
      <c r="DQ10" s="178"/>
      <c r="DR10" s="178"/>
      <c r="DS10" s="178"/>
      <c r="DT10" s="178"/>
      <c r="DU10" s="178"/>
      <c r="DV10" s="178"/>
      <c r="DW10" s="178"/>
      <c r="DX10" s="178"/>
      <c r="DY10" s="178"/>
      <c r="DZ10" s="178"/>
      <c r="EA10" s="178"/>
      <c r="EB10" s="178"/>
      <c r="EC10" s="178"/>
      <c r="ED10" s="178"/>
      <c r="EE10" s="178"/>
      <c r="EF10" s="178"/>
      <c r="EG10" s="178"/>
      <c r="EH10" s="178"/>
      <c r="EI10" s="178"/>
      <c r="EJ10" s="178"/>
      <c r="EK10" s="178"/>
      <c r="EL10" s="178"/>
      <c r="EM10" s="178"/>
      <c r="EN10" s="178"/>
      <c r="EO10" s="178"/>
      <c r="EP10" s="178"/>
      <c r="EQ10" s="178"/>
      <c r="ER10" s="178"/>
      <c r="ES10" s="178"/>
      <c r="ET10" s="178"/>
      <c r="EU10" s="178"/>
      <c r="EV10" s="178"/>
      <c r="EW10" s="178"/>
      <c r="EX10" s="178"/>
      <c r="EY10" s="178"/>
      <c r="EZ10" s="178"/>
      <c r="FA10" s="178"/>
      <c r="FB10" s="178"/>
      <c r="FC10" s="178"/>
      <c r="FD10" s="178"/>
      <c r="FE10" s="178"/>
      <c r="FF10" s="178"/>
      <c r="FG10" s="178"/>
      <c r="FH10" s="178"/>
      <c r="FI10" s="178"/>
      <c r="FJ10" s="178"/>
      <c r="FK10" s="178"/>
      <c r="FL10" s="178"/>
      <c r="FM10" s="178"/>
      <c r="FN10" s="178"/>
      <c r="FO10" s="178"/>
      <c r="FP10" s="178"/>
      <c r="FQ10" s="178"/>
      <c r="FR10" s="178"/>
      <c r="FS10" s="178"/>
      <c r="FT10" s="178"/>
      <c r="FU10" s="178"/>
      <c r="FV10" s="178"/>
      <c r="FW10" s="178"/>
      <c r="FX10" s="178"/>
      <c r="FY10" s="178"/>
      <c r="FZ10" s="178"/>
      <c r="GA10" s="178"/>
      <c r="GB10" s="178"/>
      <c r="GC10" s="178"/>
      <c r="GD10" s="178"/>
      <c r="GE10" s="178"/>
      <c r="GF10" s="178"/>
      <c r="GG10" s="178"/>
      <c r="GH10" s="178"/>
      <c r="GI10" s="178"/>
      <c r="GJ10" s="178"/>
      <c r="GK10" s="178"/>
      <c r="GL10" s="178"/>
      <c r="GM10" s="178"/>
      <c r="GN10" s="178"/>
      <c r="GO10" s="178"/>
      <c r="GP10" s="178"/>
      <c r="GQ10" s="178"/>
      <c r="GR10" s="178"/>
      <c r="GS10" s="178"/>
      <c r="GT10" s="178"/>
      <c r="GU10" s="178"/>
      <c r="GV10" s="178"/>
      <c r="GW10" s="178"/>
      <c r="GX10" s="178"/>
      <c r="GY10" s="178"/>
      <c r="GZ10" s="178"/>
      <c r="HA10" s="178"/>
      <c r="HB10" s="178"/>
      <c r="HC10" s="178"/>
      <c r="HD10" s="178"/>
      <c r="HE10" s="178"/>
      <c r="HF10" s="178"/>
      <c r="HG10" s="178"/>
      <c r="HH10" s="178"/>
      <c r="HI10" s="178"/>
      <c r="HJ10" s="178"/>
      <c r="HK10" s="178"/>
      <c r="HL10" s="178"/>
      <c r="HM10" s="178"/>
      <c r="HN10" s="178"/>
      <c r="HO10" s="178"/>
      <c r="HP10" s="178"/>
      <c r="HQ10" s="178"/>
      <c r="HR10" s="178"/>
      <c r="HS10" s="178"/>
      <c r="HT10" s="178"/>
      <c r="HU10" s="178"/>
      <c r="HV10" s="178"/>
      <c r="HW10" s="178"/>
      <c r="HX10" s="178"/>
      <c r="HY10" s="178"/>
      <c r="HZ10" s="178"/>
      <c r="IA10" s="178"/>
      <c r="IB10" s="178"/>
      <c r="IC10" s="178"/>
      <c r="ID10" s="178"/>
      <c r="IE10" s="178"/>
      <c r="IF10" s="178"/>
      <c r="IG10" s="178"/>
      <c r="IH10" s="178"/>
      <c r="II10" s="178"/>
      <c r="IJ10" s="178"/>
      <c r="IK10" s="178"/>
      <c r="IL10" s="178"/>
      <c r="IM10" s="178"/>
      <c r="IN10" s="178"/>
      <c r="IO10" s="178"/>
      <c r="IP10" s="178"/>
      <c r="IQ10" s="178"/>
      <c r="IR10" s="178"/>
      <c r="IS10" s="178"/>
      <c r="IT10" s="178"/>
      <c r="IU10" s="178"/>
      <c r="IV10" s="182"/>
    </row>
    <row r="11" spans="1:256" s="166" customFormat="1" ht="31.5" customHeight="1">
      <c r="A11" s="153" t="s">
        <v>18</v>
      </c>
      <c r="B11" s="171"/>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L11" s="178"/>
      <c r="BM11" s="178"/>
      <c r="BN11" s="178"/>
      <c r="BO11" s="178"/>
      <c r="BP11" s="178"/>
      <c r="BQ11" s="178"/>
      <c r="BR11" s="178"/>
      <c r="BS11" s="178"/>
      <c r="BT11" s="178"/>
      <c r="BU11" s="178"/>
      <c r="BV11" s="178"/>
      <c r="BW11" s="178"/>
      <c r="BX11" s="178"/>
      <c r="BY11" s="178"/>
      <c r="BZ11" s="178"/>
      <c r="CA11" s="178"/>
      <c r="CB11" s="178"/>
      <c r="CC11" s="178"/>
      <c r="CD11" s="178"/>
      <c r="CE11" s="178"/>
      <c r="CF11" s="178"/>
      <c r="CG11" s="178"/>
      <c r="CH11" s="178"/>
      <c r="CI11" s="178"/>
      <c r="CJ11" s="178"/>
      <c r="CK11" s="178"/>
      <c r="CL11" s="178"/>
      <c r="CM11" s="178"/>
      <c r="CN11" s="178"/>
      <c r="CO11" s="178"/>
      <c r="CP11" s="178"/>
      <c r="CQ11" s="178"/>
      <c r="CR11" s="178"/>
      <c r="CS11" s="178"/>
      <c r="CT11" s="178"/>
      <c r="CU11" s="178"/>
      <c r="CV11" s="178"/>
      <c r="CW11" s="178"/>
      <c r="CX11" s="178"/>
      <c r="CY11" s="178"/>
      <c r="CZ11" s="178"/>
      <c r="DA11" s="178"/>
      <c r="DB11" s="178"/>
      <c r="DC11" s="178"/>
      <c r="DD11" s="178"/>
      <c r="DE11" s="178"/>
      <c r="DF11" s="178"/>
      <c r="DG11" s="178"/>
      <c r="DH11" s="178"/>
      <c r="DI11" s="178"/>
      <c r="DJ11" s="178"/>
      <c r="DK11" s="178"/>
      <c r="DL11" s="178"/>
      <c r="DM11" s="178"/>
      <c r="DN11" s="178"/>
      <c r="DO11" s="178"/>
      <c r="DP11" s="178"/>
      <c r="DQ11" s="178"/>
      <c r="DR11" s="178"/>
      <c r="DS11" s="178"/>
      <c r="DT11" s="178"/>
      <c r="DU11" s="178"/>
      <c r="DV11" s="178"/>
      <c r="DW11" s="178"/>
      <c r="DX11" s="178"/>
      <c r="DY11" s="178"/>
      <c r="DZ11" s="178"/>
      <c r="EA11" s="178"/>
      <c r="EB11" s="178"/>
      <c r="EC11" s="178"/>
      <c r="ED11" s="178"/>
      <c r="EE11" s="178"/>
      <c r="EF11" s="178"/>
      <c r="EG11" s="178"/>
      <c r="EH11" s="178"/>
      <c r="EI11" s="178"/>
      <c r="EJ11" s="178"/>
      <c r="EK11" s="178"/>
      <c r="EL11" s="178"/>
      <c r="EM11" s="178"/>
      <c r="EN11" s="178"/>
      <c r="EO11" s="178"/>
      <c r="EP11" s="178"/>
      <c r="EQ11" s="178"/>
      <c r="ER11" s="178"/>
      <c r="ES11" s="178"/>
      <c r="ET11" s="178"/>
      <c r="EU11" s="178"/>
      <c r="EV11" s="178"/>
      <c r="EW11" s="178"/>
      <c r="EX11" s="178"/>
      <c r="EY11" s="178"/>
      <c r="EZ11" s="178"/>
      <c r="FA11" s="178"/>
      <c r="FB11" s="178"/>
      <c r="FC11" s="178"/>
      <c r="FD11" s="178"/>
      <c r="FE11" s="178"/>
      <c r="FF11" s="178"/>
      <c r="FG11" s="178"/>
      <c r="FH11" s="178"/>
      <c r="FI11" s="178"/>
      <c r="FJ11" s="178"/>
      <c r="FK11" s="178"/>
      <c r="FL11" s="178"/>
      <c r="FM11" s="178"/>
      <c r="FN11" s="178"/>
      <c r="FO11" s="178"/>
      <c r="FP11" s="178"/>
      <c r="FQ11" s="178"/>
      <c r="FR11" s="178"/>
      <c r="FS11" s="178"/>
      <c r="FT11" s="178"/>
      <c r="FU11" s="178"/>
      <c r="FV11" s="178"/>
      <c r="FW11" s="178"/>
      <c r="FX11" s="178"/>
      <c r="FY11" s="178"/>
      <c r="FZ11" s="178"/>
      <c r="GA11" s="178"/>
      <c r="GB11" s="178"/>
      <c r="GC11" s="178"/>
      <c r="GD11" s="178"/>
      <c r="GE11" s="178"/>
      <c r="GF11" s="178"/>
      <c r="GG11" s="178"/>
      <c r="GH11" s="178"/>
      <c r="GI11" s="178"/>
      <c r="GJ11" s="178"/>
      <c r="GK11" s="178"/>
      <c r="GL11" s="178"/>
      <c r="GM11" s="178"/>
      <c r="GN11" s="178"/>
      <c r="GO11" s="178"/>
      <c r="GP11" s="178"/>
      <c r="GQ11" s="178"/>
      <c r="GR11" s="178"/>
      <c r="GS11" s="178"/>
      <c r="GT11" s="178"/>
      <c r="GU11" s="178"/>
      <c r="GV11" s="178"/>
      <c r="GW11" s="178"/>
      <c r="GX11" s="178"/>
      <c r="GY11" s="178"/>
      <c r="GZ11" s="178"/>
      <c r="HA11" s="178"/>
      <c r="HB11" s="178"/>
      <c r="HC11" s="178"/>
      <c r="HD11" s="178"/>
      <c r="HE11" s="178"/>
      <c r="HF11" s="178"/>
      <c r="HG11" s="178"/>
      <c r="HH11" s="178"/>
      <c r="HI11" s="178"/>
      <c r="HJ11" s="178"/>
      <c r="HK11" s="178"/>
      <c r="HL11" s="178"/>
      <c r="HM11" s="178"/>
      <c r="HN11" s="178"/>
      <c r="HO11" s="178"/>
      <c r="HP11" s="178"/>
      <c r="HQ11" s="178"/>
      <c r="HR11" s="178"/>
      <c r="HS11" s="178"/>
      <c r="HT11" s="178"/>
      <c r="HU11" s="178"/>
      <c r="HV11" s="178"/>
      <c r="HW11" s="178"/>
      <c r="HX11" s="178"/>
      <c r="HY11" s="178"/>
      <c r="HZ11" s="178"/>
      <c r="IA11" s="178"/>
      <c r="IB11" s="178"/>
      <c r="IC11" s="178"/>
      <c r="ID11" s="178"/>
      <c r="IE11" s="178"/>
      <c r="IF11" s="178"/>
      <c r="IG11" s="178"/>
      <c r="IH11" s="178"/>
      <c r="II11" s="178"/>
      <c r="IJ11" s="178"/>
      <c r="IK11" s="178"/>
      <c r="IL11" s="178"/>
      <c r="IM11" s="178"/>
      <c r="IN11" s="178"/>
      <c r="IO11" s="178"/>
      <c r="IP11" s="178"/>
      <c r="IQ11" s="178"/>
      <c r="IR11" s="178"/>
      <c r="IS11" s="178"/>
      <c r="IT11" s="178"/>
      <c r="IU11" s="178"/>
      <c r="IV11" s="182"/>
    </row>
    <row r="12" spans="1:256" s="166" customFormat="1" ht="31.5" customHeight="1">
      <c r="A12" s="153" t="s">
        <v>20</v>
      </c>
      <c r="B12" s="171">
        <v>153.08</v>
      </c>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c r="BE12" s="178"/>
      <c r="BF12" s="178"/>
      <c r="BG12" s="178"/>
      <c r="BH12" s="178"/>
      <c r="BI12" s="178"/>
      <c r="BJ12" s="178"/>
      <c r="BK12" s="178"/>
      <c r="BL12" s="178"/>
      <c r="BM12" s="178"/>
      <c r="BN12" s="178"/>
      <c r="BO12" s="178"/>
      <c r="BP12" s="178"/>
      <c r="BQ12" s="178"/>
      <c r="BR12" s="178"/>
      <c r="BS12" s="178"/>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78"/>
      <c r="DH12" s="178"/>
      <c r="DI12" s="178"/>
      <c r="DJ12" s="178"/>
      <c r="DK12" s="178"/>
      <c r="DL12" s="178"/>
      <c r="DM12" s="178"/>
      <c r="DN12" s="178"/>
      <c r="DO12" s="178"/>
      <c r="DP12" s="178"/>
      <c r="DQ12" s="178"/>
      <c r="DR12" s="178"/>
      <c r="DS12" s="178"/>
      <c r="DT12" s="178"/>
      <c r="DU12" s="178"/>
      <c r="DV12" s="178"/>
      <c r="DW12" s="178"/>
      <c r="DX12" s="178"/>
      <c r="DY12" s="178"/>
      <c r="DZ12" s="178"/>
      <c r="EA12" s="178"/>
      <c r="EB12" s="178"/>
      <c r="EC12" s="178"/>
      <c r="ED12" s="178"/>
      <c r="EE12" s="178"/>
      <c r="EF12" s="178"/>
      <c r="EG12" s="178"/>
      <c r="EH12" s="178"/>
      <c r="EI12" s="178"/>
      <c r="EJ12" s="178"/>
      <c r="EK12" s="178"/>
      <c r="EL12" s="178"/>
      <c r="EM12" s="178"/>
      <c r="EN12" s="178"/>
      <c r="EO12" s="178"/>
      <c r="EP12" s="178"/>
      <c r="EQ12" s="178"/>
      <c r="ER12" s="178"/>
      <c r="ES12" s="178"/>
      <c r="ET12" s="178"/>
      <c r="EU12" s="178"/>
      <c r="EV12" s="178"/>
      <c r="EW12" s="178"/>
      <c r="EX12" s="178"/>
      <c r="EY12" s="178"/>
      <c r="EZ12" s="178"/>
      <c r="FA12" s="178"/>
      <c r="FB12" s="178"/>
      <c r="FC12" s="178"/>
      <c r="FD12" s="178"/>
      <c r="FE12" s="178"/>
      <c r="FF12" s="178"/>
      <c r="FG12" s="178"/>
      <c r="FH12" s="178"/>
      <c r="FI12" s="178"/>
      <c r="FJ12" s="178"/>
      <c r="FK12" s="178"/>
      <c r="FL12" s="178"/>
      <c r="FM12" s="178"/>
      <c r="FN12" s="178"/>
      <c r="FO12" s="178"/>
      <c r="FP12" s="178"/>
      <c r="FQ12" s="178"/>
      <c r="FR12" s="178"/>
      <c r="FS12" s="178"/>
      <c r="FT12" s="178"/>
      <c r="FU12" s="178"/>
      <c r="FV12" s="178"/>
      <c r="FW12" s="178"/>
      <c r="FX12" s="178"/>
      <c r="FY12" s="178"/>
      <c r="FZ12" s="178"/>
      <c r="GA12" s="178"/>
      <c r="GB12" s="178"/>
      <c r="GC12" s="178"/>
      <c r="GD12" s="178"/>
      <c r="GE12" s="178"/>
      <c r="GF12" s="178"/>
      <c r="GG12" s="178"/>
      <c r="GH12" s="178"/>
      <c r="GI12" s="178"/>
      <c r="GJ12" s="178"/>
      <c r="GK12" s="178"/>
      <c r="GL12" s="178"/>
      <c r="GM12" s="178"/>
      <c r="GN12" s="178"/>
      <c r="GO12" s="178"/>
      <c r="GP12" s="178"/>
      <c r="GQ12" s="178"/>
      <c r="GR12" s="178"/>
      <c r="GS12" s="178"/>
      <c r="GT12" s="178"/>
      <c r="GU12" s="178"/>
      <c r="GV12" s="178"/>
      <c r="GW12" s="178"/>
      <c r="GX12" s="178"/>
      <c r="GY12" s="178"/>
      <c r="GZ12" s="178"/>
      <c r="HA12" s="178"/>
      <c r="HB12" s="178"/>
      <c r="HC12" s="178"/>
      <c r="HD12" s="178"/>
      <c r="HE12" s="178"/>
      <c r="HF12" s="178"/>
      <c r="HG12" s="178"/>
      <c r="HH12" s="178"/>
      <c r="HI12" s="178"/>
      <c r="HJ12" s="178"/>
      <c r="HK12" s="178"/>
      <c r="HL12" s="178"/>
      <c r="HM12" s="178"/>
      <c r="HN12" s="178"/>
      <c r="HO12" s="178"/>
      <c r="HP12" s="178"/>
      <c r="HQ12" s="178"/>
      <c r="HR12" s="178"/>
      <c r="HS12" s="178"/>
      <c r="HT12" s="178"/>
      <c r="HU12" s="178"/>
      <c r="HV12" s="178"/>
      <c r="HW12" s="178"/>
      <c r="HX12" s="178"/>
      <c r="HY12" s="178"/>
      <c r="HZ12" s="178"/>
      <c r="IA12" s="178"/>
      <c r="IB12" s="178"/>
      <c r="IC12" s="178"/>
      <c r="ID12" s="178"/>
      <c r="IE12" s="178"/>
      <c r="IF12" s="178"/>
      <c r="IG12" s="178"/>
      <c r="IH12" s="178"/>
      <c r="II12" s="178"/>
      <c r="IJ12" s="178"/>
      <c r="IK12" s="178"/>
      <c r="IL12" s="178"/>
      <c r="IM12" s="178"/>
      <c r="IN12" s="178"/>
      <c r="IO12" s="178"/>
      <c r="IP12" s="178"/>
      <c r="IQ12" s="178"/>
      <c r="IR12" s="178"/>
      <c r="IS12" s="178"/>
      <c r="IT12" s="178"/>
      <c r="IU12" s="178"/>
      <c r="IV12" s="182"/>
    </row>
    <row r="13" spans="1:256" s="166" customFormat="1" ht="31.5" customHeight="1">
      <c r="A13" s="179"/>
      <c r="B13" s="171"/>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c r="BE13" s="178"/>
      <c r="BF13" s="178"/>
      <c r="BG13" s="178"/>
      <c r="BH13" s="178"/>
      <c r="BI13" s="178"/>
      <c r="BJ13" s="178"/>
      <c r="BK13" s="178"/>
      <c r="BL13" s="178"/>
      <c r="BM13" s="178"/>
      <c r="BN13" s="178"/>
      <c r="BO13" s="178"/>
      <c r="BP13" s="178"/>
      <c r="BQ13" s="178"/>
      <c r="BR13" s="178"/>
      <c r="BS13" s="178"/>
      <c r="BT13" s="178"/>
      <c r="BU13" s="178"/>
      <c r="BV13" s="178"/>
      <c r="BW13" s="178"/>
      <c r="BX13" s="178"/>
      <c r="BY13" s="178"/>
      <c r="BZ13" s="178"/>
      <c r="CA13" s="178"/>
      <c r="CB13" s="178"/>
      <c r="CC13" s="178"/>
      <c r="CD13" s="178"/>
      <c r="CE13" s="178"/>
      <c r="CF13" s="178"/>
      <c r="CG13" s="178"/>
      <c r="CH13" s="178"/>
      <c r="CI13" s="178"/>
      <c r="CJ13" s="178"/>
      <c r="CK13" s="178"/>
      <c r="CL13" s="178"/>
      <c r="CM13" s="178"/>
      <c r="CN13" s="178"/>
      <c r="CO13" s="178"/>
      <c r="CP13" s="178"/>
      <c r="CQ13" s="178"/>
      <c r="CR13" s="178"/>
      <c r="CS13" s="178"/>
      <c r="CT13" s="178"/>
      <c r="CU13" s="178"/>
      <c r="CV13" s="178"/>
      <c r="CW13" s="178"/>
      <c r="CX13" s="178"/>
      <c r="CY13" s="178"/>
      <c r="CZ13" s="178"/>
      <c r="DA13" s="178"/>
      <c r="DB13" s="178"/>
      <c r="DC13" s="178"/>
      <c r="DD13" s="178"/>
      <c r="DE13" s="178"/>
      <c r="DF13" s="178"/>
      <c r="DG13" s="178"/>
      <c r="DH13" s="178"/>
      <c r="DI13" s="178"/>
      <c r="DJ13" s="178"/>
      <c r="DK13" s="178"/>
      <c r="DL13" s="178"/>
      <c r="DM13" s="178"/>
      <c r="DN13" s="178"/>
      <c r="DO13" s="178"/>
      <c r="DP13" s="178"/>
      <c r="DQ13" s="178"/>
      <c r="DR13" s="178"/>
      <c r="DS13" s="178"/>
      <c r="DT13" s="178"/>
      <c r="DU13" s="178"/>
      <c r="DV13" s="178"/>
      <c r="DW13" s="178"/>
      <c r="DX13" s="178"/>
      <c r="DY13" s="178"/>
      <c r="DZ13" s="178"/>
      <c r="EA13" s="178"/>
      <c r="EB13" s="178"/>
      <c r="EC13" s="178"/>
      <c r="ED13" s="178"/>
      <c r="EE13" s="178"/>
      <c r="EF13" s="178"/>
      <c r="EG13" s="178"/>
      <c r="EH13" s="178"/>
      <c r="EI13" s="178"/>
      <c r="EJ13" s="178"/>
      <c r="EK13" s="178"/>
      <c r="EL13" s="178"/>
      <c r="EM13" s="178"/>
      <c r="EN13" s="178"/>
      <c r="EO13" s="178"/>
      <c r="EP13" s="178"/>
      <c r="EQ13" s="178"/>
      <c r="ER13" s="178"/>
      <c r="ES13" s="178"/>
      <c r="ET13" s="178"/>
      <c r="EU13" s="178"/>
      <c r="EV13" s="178"/>
      <c r="EW13" s="178"/>
      <c r="EX13" s="178"/>
      <c r="EY13" s="178"/>
      <c r="EZ13" s="178"/>
      <c r="FA13" s="178"/>
      <c r="FB13" s="178"/>
      <c r="FC13" s="178"/>
      <c r="FD13" s="178"/>
      <c r="FE13" s="178"/>
      <c r="FF13" s="178"/>
      <c r="FG13" s="178"/>
      <c r="FH13" s="178"/>
      <c r="FI13" s="178"/>
      <c r="FJ13" s="178"/>
      <c r="FK13" s="178"/>
      <c r="FL13" s="178"/>
      <c r="FM13" s="178"/>
      <c r="FN13" s="178"/>
      <c r="FO13" s="178"/>
      <c r="FP13" s="178"/>
      <c r="FQ13" s="178"/>
      <c r="FR13" s="178"/>
      <c r="FS13" s="178"/>
      <c r="FT13" s="178"/>
      <c r="FU13" s="178"/>
      <c r="FV13" s="178"/>
      <c r="FW13" s="178"/>
      <c r="FX13" s="178"/>
      <c r="FY13" s="178"/>
      <c r="FZ13" s="178"/>
      <c r="GA13" s="178"/>
      <c r="GB13" s="178"/>
      <c r="GC13" s="178"/>
      <c r="GD13" s="178"/>
      <c r="GE13" s="178"/>
      <c r="GF13" s="178"/>
      <c r="GG13" s="178"/>
      <c r="GH13" s="178"/>
      <c r="GI13" s="178"/>
      <c r="GJ13" s="178"/>
      <c r="GK13" s="178"/>
      <c r="GL13" s="178"/>
      <c r="GM13" s="178"/>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c r="IN13" s="178"/>
      <c r="IO13" s="178"/>
      <c r="IP13" s="178"/>
      <c r="IQ13" s="178"/>
      <c r="IR13" s="178"/>
      <c r="IS13" s="178"/>
      <c r="IT13" s="178"/>
      <c r="IU13" s="178"/>
      <c r="IV13" s="182"/>
    </row>
    <row r="14" spans="1:256" s="166" customFormat="1" ht="31.5" customHeight="1">
      <c r="A14" s="180" t="s">
        <v>38</v>
      </c>
      <c r="B14" s="181">
        <f>SUM(B6:B12)</f>
        <v>11372.66</v>
      </c>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8"/>
      <c r="BG14" s="178"/>
      <c r="BH14" s="178"/>
      <c r="BI14" s="178"/>
      <c r="BJ14" s="178"/>
      <c r="BK14" s="178"/>
      <c r="BL14" s="178"/>
      <c r="BM14" s="178"/>
      <c r="BN14" s="178"/>
      <c r="BO14" s="178"/>
      <c r="BP14" s="178"/>
      <c r="BQ14" s="178"/>
      <c r="BR14" s="178"/>
      <c r="BS14" s="178"/>
      <c r="BT14" s="178"/>
      <c r="BU14" s="178"/>
      <c r="BV14" s="178"/>
      <c r="BW14" s="178"/>
      <c r="BX14" s="178"/>
      <c r="BY14" s="178"/>
      <c r="BZ14" s="178"/>
      <c r="CA14" s="178"/>
      <c r="CB14" s="178"/>
      <c r="CC14" s="178"/>
      <c r="CD14" s="178"/>
      <c r="CE14" s="178"/>
      <c r="CF14" s="178"/>
      <c r="CG14" s="178"/>
      <c r="CH14" s="178"/>
      <c r="CI14" s="178"/>
      <c r="CJ14" s="178"/>
      <c r="CK14" s="178"/>
      <c r="CL14" s="178"/>
      <c r="CM14" s="178"/>
      <c r="CN14" s="178"/>
      <c r="CO14" s="178"/>
      <c r="CP14" s="178"/>
      <c r="CQ14" s="178"/>
      <c r="CR14" s="178"/>
      <c r="CS14" s="178"/>
      <c r="CT14" s="178"/>
      <c r="CU14" s="178"/>
      <c r="CV14" s="178"/>
      <c r="CW14" s="178"/>
      <c r="CX14" s="178"/>
      <c r="CY14" s="178"/>
      <c r="CZ14" s="178"/>
      <c r="DA14" s="178"/>
      <c r="DB14" s="178"/>
      <c r="DC14" s="178"/>
      <c r="DD14" s="178"/>
      <c r="DE14" s="178"/>
      <c r="DF14" s="178"/>
      <c r="DG14" s="178"/>
      <c r="DH14" s="178"/>
      <c r="DI14" s="178"/>
      <c r="DJ14" s="178"/>
      <c r="DK14" s="178"/>
      <c r="DL14" s="178"/>
      <c r="DM14" s="178"/>
      <c r="DN14" s="178"/>
      <c r="DO14" s="178"/>
      <c r="DP14" s="178"/>
      <c r="DQ14" s="178"/>
      <c r="DR14" s="178"/>
      <c r="DS14" s="178"/>
      <c r="DT14" s="178"/>
      <c r="DU14" s="178"/>
      <c r="DV14" s="178"/>
      <c r="DW14" s="178"/>
      <c r="DX14" s="178"/>
      <c r="DY14" s="178"/>
      <c r="DZ14" s="178"/>
      <c r="EA14" s="178"/>
      <c r="EB14" s="178"/>
      <c r="EC14" s="178"/>
      <c r="ED14" s="178"/>
      <c r="EE14" s="178"/>
      <c r="EF14" s="178"/>
      <c r="EG14" s="178"/>
      <c r="EH14" s="178"/>
      <c r="EI14" s="178"/>
      <c r="EJ14" s="178"/>
      <c r="EK14" s="178"/>
      <c r="EL14" s="178"/>
      <c r="EM14" s="178"/>
      <c r="EN14" s="178"/>
      <c r="EO14" s="178"/>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c r="GI14" s="178"/>
      <c r="GJ14" s="178"/>
      <c r="GK14" s="178"/>
      <c r="GL14" s="178"/>
      <c r="GM14" s="178"/>
      <c r="GN14" s="178"/>
      <c r="GO14" s="178"/>
      <c r="GP14" s="178"/>
      <c r="GQ14" s="178"/>
      <c r="GR14" s="178"/>
      <c r="GS14" s="178"/>
      <c r="GT14" s="178"/>
      <c r="GU14" s="178"/>
      <c r="GV14" s="178"/>
      <c r="GW14" s="178"/>
      <c r="GX14" s="178"/>
      <c r="GY14" s="178"/>
      <c r="GZ14" s="178"/>
      <c r="HA14" s="178"/>
      <c r="HB14" s="178"/>
      <c r="HC14" s="178"/>
      <c r="HD14" s="178"/>
      <c r="HE14" s="178"/>
      <c r="HF14" s="178"/>
      <c r="HG14" s="178"/>
      <c r="HH14" s="178"/>
      <c r="HI14" s="178"/>
      <c r="HJ14" s="178"/>
      <c r="HK14" s="178"/>
      <c r="HL14" s="178"/>
      <c r="HM14" s="178"/>
      <c r="HN14" s="178"/>
      <c r="HO14" s="178"/>
      <c r="HP14" s="178"/>
      <c r="HQ14" s="178"/>
      <c r="HR14" s="178"/>
      <c r="HS14" s="178"/>
      <c r="HT14" s="178"/>
      <c r="HU14" s="178"/>
      <c r="HV14" s="178"/>
      <c r="HW14" s="178"/>
      <c r="HX14" s="178"/>
      <c r="HY14" s="178"/>
      <c r="HZ14" s="178"/>
      <c r="IA14" s="178"/>
      <c r="IB14" s="178"/>
      <c r="IC14" s="178"/>
      <c r="ID14" s="178"/>
      <c r="IE14" s="178"/>
      <c r="IF14" s="178"/>
      <c r="IG14" s="178"/>
      <c r="IH14" s="178"/>
      <c r="II14" s="178"/>
      <c r="IJ14" s="178"/>
      <c r="IK14" s="178"/>
      <c r="IL14" s="178"/>
      <c r="IM14" s="178"/>
      <c r="IN14" s="178"/>
      <c r="IO14" s="178"/>
      <c r="IP14" s="178"/>
      <c r="IQ14" s="178"/>
      <c r="IR14" s="178"/>
      <c r="IS14" s="178"/>
      <c r="IT14" s="178"/>
      <c r="IU14" s="178"/>
      <c r="IV14" s="182"/>
    </row>
  </sheetData>
  <sheetProtection/>
  <mergeCells count="4">
    <mergeCell ref="A1:G1"/>
    <mergeCell ref="A2:B2"/>
    <mergeCell ref="A4:A5"/>
    <mergeCell ref="B4:B5"/>
  </mergeCells>
  <printOptions horizontalCentered="1"/>
  <pageMargins left="0.39" right="0.39" top="0.59" bottom="0.59" header="0.51" footer="0.51"/>
  <pageSetup errors="blank"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V28"/>
  <sheetViews>
    <sheetView workbookViewId="0" topLeftCell="A1">
      <selection activeCell="A3" sqref="A3"/>
    </sheetView>
  </sheetViews>
  <sheetFormatPr defaultColWidth="9.140625" defaultRowHeight="14.25" customHeight="1"/>
  <cols>
    <col min="1" max="1" width="54.57421875" style="165" customWidth="1"/>
    <col min="2" max="2" width="49.140625" style="165" customWidth="1"/>
    <col min="3" max="255" width="9.140625" style="165" customWidth="1"/>
    <col min="256" max="256" width="9.140625" style="1" customWidth="1"/>
  </cols>
  <sheetData>
    <row r="1" s="165" customFormat="1" ht="12">
      <c r="A1" s="167"/>
    </row>
    <row r="2" spans="1:2" s="165" customFormat="1" ht="51.75" customHeight="1">
      <c r="A2" s="42" t="s">
        <v>43</v>
      </c>
      <c r="B2" s="42"/>
    </row>
    <row r="3" spans="1:256" s="166" customFormat="1" ht="19.5" customHeight="1">
      <c r="A3" s="148" t="s">
        <v>1</v>
      </c>
      <c r="B3" s="168" t="s">
        <v>2</v>
      </c>
      <c r="IV3" s="173"/>
    </row>
    <row r="4" spans="1:256" s="166" customFormat="1" ht="27.75" customHeight="1">
      <c r="A4" s="169" t="s">
        <v>7</v>
      </c>
      <c r="B4" s="169" t="s">
        <v>42</v>
      </c>
      <c r="IV4" s="173"/>
    </row>
    <row r="5" spans="1:256" s="166" customFormat="1" ht="27.75" customHeight="1">
      <c r="A5" s="169"/>
      <c r="B5" s="169"/>
      <c r="IV5" s="173"/>
    </row>
    <row r="6" spans="1:256" s="166" customFormat="1" ht="24" customHeight="1">
      <c r="A6" s="170" t="s">
        <v>9</v>
      </c>
      <c r="B6" s="171"/>
      <c r="IV6" s="173"/>
    </row>
    <row r="7" spans="1:256" s="166" customFormat="1" ht="24" customHeight="1">
      <c r="A7" s="170" t="s">
        <v>11</v>
      </c>
      <c r="B7" s="171"/>
      <c r="IV7" s="173"/>
    </row>
    <row r="8" spans="1:256" s="166" customFormat="1" ht="24" customHeight="1">
      <c r="A8" s="170" t="s">
        <v>13</v>
      </c>
      <c r="B8" s="171"/>
      <c r="IV8" s="173"/>
    </row>
    <row r="9" spans="1:256" s="166" customFormat="1" ht="24" customHeight="1">
      <c r="A9" s="170" t="s">
        <v>15</v>
      </c>
      <c r="B9" s="171"/>
      <c r="IV9" s="173"/>
    </row>
    <row r="10" spans="1:256" s="166" customFormat="1" ht="24" customHeight="1">
      <c r="A10" s="170" t="s">
        <v>17</v>
      </c>
      <c r="B10" s="154">
        <v>57.6</v>
      </c>
      <c r="IV10" s="173"/>
    </row>
    <row r="11" spans="1:256" s="166" customFormat="1" ht="24" customHeight="1">
      <c r="A11" s="170" t="s">
        <v>19</v>
      </c>
      <c r="B11" s="154"/>
      <c r="IV11" s="173"/>
    </row>
    <row r="12" spans="1:256" s="166" customFormat="1" ht="24" customHeight="1">
      <c r="A12" s="170" t="s">
        <v>21</v>
      </c>
      <c r="B12" s="154">
        <v>4.25</v>
      </c>
      <c r="IV12" s="173"/>
    </row>
    <row r="13" spans="1:256" s="166" customFormat="1" ht="24" customHeight="1">
      <c r="A13" s="170" t="s">
        <v>22</v>
      </c>
      <c r="B13" s="154">
        <v>11150.36</v>
      </c>
      <c r="IV13" s="173"/>
    </row>
    <row r="14" spans="1:256" s="166" customFormat="1" ht="24" customHeight="1">
      <c r="A14" s="170" t="s">
        <v>23</v>
      </c>
      <c r="B14" s="154">
        <v>96.92</v>
      </c>
      <c r="IV14" s="173"/>
    </row>
    <row r="15" spans="1:256" s="166" customFormat="1" ht="24" customHeight="1">
      <c r="A15" s="170" t="s">
        <v>24</v>
      </c>
      <c r="B15" s="154"/>
      <c r="IV15" s="173"/>
    </row>
    <row r="16" spans="1:256" s="166" customFormat="1" ht="24" customHeight="1">
      <c r="A16" s="170" t="s">
        <v>25</v>
      </c>
      <c r="B16" s="154"/>
      <c r="IV16" s="173"/>
    </row>
    <row r="17" spans="1:256" s="166" customFormat="1" ht="24" customHeight="1">
      <c r="A17" s="170" t="s">
        <v>26</v>
      </c>
      <c r="B17" s="154"/>
      <c r="IV17" s="173"/>
    </row>
    <row r="18" spans="1:256" s="166" customFormat="1" ht="24" customHeight="1">
      <c r="A18" s="170" t="s">
        <v>27</v>
      </c>
      <c r="B18" s="154"/>
      <c r="IV18" s="173"/>
    </row>
    <row r="19" spans="1:256" s="166" customFormat="1" ht="24" customHeight="1">
      <c r="A19" s="172" t="s">
        <v>44</v>
      </c>
      <c r="B19" s="154"/>
      <c r="IV19" s="173"/>
    </row>
    <row r="20" spans="1:256" s="166" customFormat="1" ht="24" customHeight="1">
      <c r="A20" s="172" t="s">
        <v>29</v>
      </c>
      <c r="B20" s="154"/>
      <c r="IV20" s="173"/>
    </row>
    <row r="21" spans="1:256" s="166" customFormat="1" ht="24" customHeight="1">
      <c r="A21" s="172" t="s">
        <v>30</v>
      </c>
      <c r="B21" s="154"/>
      <c r="IV21" s="173"/>
    </row>
    <row r="22" spans="1:256" s="166" customFormat="1" ht="24" customHeight="1">
      <c r="A22" s="172" t="s">
        <v>31</v>
      </c>
      <c r="B22" s="154"/>
      <c r="IV22" s="173"/>
    </row>
    <row r="23" spans="1:256" s="166" customFormat="1" ht="24" customHeight="1">
      <c r="A23" s="172" t="s">
        <v>32</v>
      </c>
      <c r="B23" s="154"/>
      <c r="IV23" s="173"/>
    </row>
    <row r="24" spans="1:256" s="166" customFormat="1" ht="24" customHeight="1">
      <c r="A24" s="172" t="s">
        <v>33</v>
      </c>
      <c r="B24" s="154">
        <v>63.53</v>
      </c>
      <c r="IV24" s="173"/>
    </row>
    <row r="25" spans="1:256" s="166" customFormat="1" ht="24" customHeight="1">
      <c r="A25" s="172" t="s">
        <v>34</v>
      </c>
      <c r="B25" s="154"/>
      <c r="IV25" s="173"/>
    </row>
    <row r="26" spans="1:256" s="166" customFormat="1" ht="24" customHeight="1">
      <c r="A26" s="172" t="s">
        <v>35</v>
      </c>
      <c r="B26" s="154"/>
      <c r="IV26" s="173"/>
    </row>
    <row r="27" spans="1:256" s="166" customFormat="1" ht="24" customHeight="1">
      <c r="A27" s="172" t="s">
        <v>36</v>
      </c>
      <c r="B27" s="154"/>
      <c r="IV27" s="173"/>
    </row>
    <row r="28" spans="1:256" s="166" customFormat="1" ht="24" customHeight="1">
      <c r="A28" s="172" t="s">
        <v>37</v>
      </c>
      <c r="B28" s="154"/>
      <c r="IV28" s="173"/>
    </row>
    <row r="29" s="165" customFormat="1" ht="14.25" customHeight="1"/>
    <row r="30" s="165" customFormat="1" ht="29.25" customHeight="1"/>
  </sheetData>
  <sheetProtection/>
  <mergeCells count="3">
    <mergeCell ref="A2:B2"/>
    <mergeCell ref="A4:A5"/>
    <mergeCell ref="B4:B5"/>
  </mergeCells>
  <printOptions horizontalCentered="1"/>
  <pageMargins left="0.39" right="0.39" top="0.59" bottom="0.59" header="0.51" footer="0.51"/>
  <pageSetup errors="blank" fitToHeight="1" fitToWidth="1" horizontalDpi="600" verticalDpi="600" orientation="portrait" paperSize="9" scale="93"/>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workbookViewId="0" topLeftCell="A1">
      <pane xSplit="4" ySplit="6" topLeftCell="E25" activePane="bottomRight" state="frozen"/>
      <selection pane="bottomRight" activeCell="B28" sqref="B28"/>
    </sheetView>
  </sheetViews>
  <sheetFormatPr defaultColWidth="9.140625" defaultRowHeight="14.25" customHeight="1"/>
  <cols>
    <col min="1" max="1" width="49.28125" style="35" customWidth="1"/>
    <col min="2" max="2" width="38.8515625" style="35" customWidth="1"/>
    <col min="3" max="3" width="48.57421875" style="35" customWidth="1"/>
    <col min="4" max="4" width="36.421875" style="35" customWidth="1"/>
    <col min="5" max="16384" width="9.140625" style="35" customWidth="1"/>
  </cols>
  <sheetData>
    <row r="1" spans="1:4" ht="12.75">
      <c r="A1" s="147"/>
      <c r="B1" s="147"/>
      <c r="C1" s="147"/>
      <c r="D1" s="25"/>
    </row>
    <row r="2" spans="1:4" ht="26.25">
      <c r="A2" s="3" t="s">
        <v>45</v>
      </c>
      <c r="B2" s="3"/>
      <c r="C2" s="3"/>
      <c r="D2" s="3"/>
    </row>
    <row r="3" spans="1:4" s="146" customFormat="1" ht="22.5" customHeight="1">
      <c r="A3" s="148" t="s">
        <v>1</v>
      </c>
      <c r="B3" s="149"/>
      <c r="C3" s="149"/>
      <c r="D3" s="150" t="s">
        <v>2</v>
      </c>
    </row>
    <row r="4" spans="1:4" s="146" customFormat="1" ht="19.5" customHeight="1">
      <c r="A4" s="151" t="s">
        <v>3</v>
      </c>
      <c r="B4" s="151"/>
      <c r="C4" s="151" t="s">
        <v>4</v>
      </c>
      <c r="D4" s="151"/>
    </row>
    <row r="5" spans="1:4" s="146" customFormat="1" ht="21.75" customHeight="1">
      <c r="A5" s="151" t="s">
        <v>5</v>
      </c>
      <c r="B5" s="152" t="s">
        <v>6</v>
      </c>
      <c r="C5" s="151" t="s">
        <v>46</v>
      </c>
      <c r="D5" s="152" t="s">
        <v>6</v>
      </c>
    </row>
    <row r="6" spans="1:4" s="146" customFormat="1" ht="17.25" customHeight="1">
      <c r="A6" s="151"/>
      <c r="B6" s="152"/>
      <c r="C6" s="151"/>
      <c r="D6" s="152"/>
    </row>
    <row r="7" spans="1:4" s="146" customFormat="1" ht="14.25">
      <c r="A7" s="153" t="s">
        <v>47</v>
      </c>
      <c r="B7" s="154">
        <v>11372.66</v>
      </c>
      <c r="C7" s="155" t="s">
        <v>9</v>
      </c>
      <c r="D7" s="154"/>
    </row>
    <row r="8" spans="1:4" s="146" customFormat="1" ht="14.25">
      <c r="A8" s="153" t="s">
        <v>48</v>
      </c>
      <c r="B8" s="154">
        <v>11219.58</v>
      </c>
      <c r="C8" s="156" t="s">
        <v>11</v>
      </c>
      <c r="D8" s="154"/>
    </row>
    <row r="9" spans="1:4" s="146" customFormat="1" ht="14.25">
      <c r="A9" s="153" t="s">
        <v>49</v>
      </c>
      <c r="B9" s="154">
        <v>11219.58</v>
      </c>
      <c r="C9" s="156" t="s">
        <v>13</v>
      </c>
      <c r="D9" s="154"/>
    </row>
    <row r="10" spans="1:4" s="146" customFormat="1" ht="14.25">
      <c r="A10" s="153" t="s">
        <v>50</v>
      </c>
      <c r="B10" s="154"/>
      <c r="C10" s="156" t="s">
        <v>15</v>
      </c>
      <c r="D10" s="154"/>
    </row>
    <row r="11" spans="1:4" s="146" customFormat="1" ht="14.25">
      <c r="A11" s="153" t="s">
        <v>51</v>
      </c>
      <c r="B11" s="154"/>
      <c r="C11" s="156" t="s">
        <v>17</v>
      </c>
      <c r="D11" s="154">
        <v>57.6</v>
      </c>
    </row>
    <row r="12" spans="1:4" s="146" customFormat="1" ht="14.25">
      <c r="A12" s="153" t="s">
        <v>52</v>
      </c>
      <c r="B12" s="154"/>
      <c r="C12" s="156" t="s">
        <v>19</v>
      </c>
      <c r="D12" s="154"/>
    </row>
    <row r="13" spans="1:4" s="146" customFormat="1" ht="14.25">
      <c r="A13" s="153" t="s">
        <v>53</v>
      </c>
      <c r="B13" s="154"/>
      <c r="C13" s="156" t="s">
        <v>21</v>
      </c>
      <c r="D13" s="154">
        <v>4.25</v>
      </c>
    </row>
    <row r="14" spans="1:4" s="146" customFormat="1" ht="14.25">
      <c r="A14" s="153" t="s">
        <v>54</v>
      </c>
      <c r="B14" s="154"/>
      <c r="C14" s="156" t="s">
        <v>22</v>
      </c>
      <c r="D14" s="154">
        <v>11150.36</v>
      </c>
    </row>
    <row r="15" spans="1:4" s="146" customFormat="1" ht="14.25">
      <c r="A15" s="157" t="s">
        <v>55</v>
      </c>
      <c r="B15" s="158"/>
      <c r="C15" s="156" t="s">
        <v>23</v>
      </c>
      <c r="D15" s="154">
        <v>96.92</v>
      </c>
    </row>
    <row r="16" spans="1:4" s="146" customFormat="1" ht="14.25">
      <c r="A16" s="153" t="s">
        <v>56</v>
      </c>
      <c r="B16" s="154"/>
      <c r="C16" s="156" t="s">
        <v>24</v>
      </c>
      <c r="D16" s="154"/>
    </row>
    <row r="17" spans="1:4" s="146" customFormat="1" ht="14.25">
      <c r="A17" s="153" t="s">
        <v>57</v>
      </c>
      <c r="B17" s="154">
        <v>153.08</v>
      </c>
      <c r="C17" s="156" t="s">
        <v>25</v>
      </c>
      <c r="D17" s="154"/>
    </row>
    <row r="18" spans="1:4" s="146" customFormat="1" ht="14.25">
      <c r="A18" s="153"/>
      <c r="B18" s="154"/>
      <c r="C18" s="156" t="s">
        <v>26</v>
      </c>
      <c r="D18" s="154"/>
    </row>
    <row r="19" spans="1:4" s="146" customFormat="1" ht="14.25">
      <c r="A19" s="153"/>
      <c r="B19" s="154"/>
      <c r="C19" s="156" t="s">
        <v>27</v>
      </c>
      <c r="D19" s="154"/>
    </row>
    <row r="20" spans="1:4" s="146" customFormat="1" ht="14.25">
      <c r="A20" s="153"/>
      <c r="B20" s="154"/>
      <c r="C20" s="156" t="s">
        <v>28</v>
      </c>
      <c r="D20" s="154"/>
    </row>
    <row r="21" spans="1:4" s="146" customFormat="1" ht="14.25">
      <c r="A21" s="153"/>
      <c r="B21" s="154"/>
      <c r="C21" s="157" t="s">
        <v>29</v>
      </c>
      <c r="D21" s="154"/>
    </row>
    <row r="22" spans="1:4" s="146" customFormat="1" ht="14.25">
      <c r="A22" s="153"/>
      <c r="B22" s="159"/>
      <c r="C22" s="157" t="s">
        <v>30</v>
      </c>
      <c r="D22" s="154"/>
    </row>
    <row r="23" spans="1:4" s="146" customFormat="1" ht="14.25">
      <c r="A23" s="153"/>
      <c r="B23" s="159"/>
      <c r="C23" s="157" t="s">
        <v>31</v>
      </c>
      <c r="D23" s="154"/>
    </row>
    <row r="24" spans="1:4" s="146" customFormat="1" ht="14.25">
      <c r="A24" s="153"/>
      <c r="B24" s="159"/>
      <c r="C24" s="157" t="s">
        <v>32</v>
      </c>
      <c r="D24" s="154"/>
    </row>
    <row r="25" spans="1:4" s="146" customFormat="1" ht="14.25">
      <c r="A25" s="158"/>
      <c r="B25" s="159"/>
      <c r="C25" s="157" t="s">
        <v>33</v>
      </c>
      <c r="D25" s="154">
        <v>63.53</v>
      </c>
    </row>
    <row r="26" spans="1:4" s="146" customFormat="1" ht="14.25">
      <c r="A26" s="160"/>
      <c r="B26" s="159"/>
      <c r="C26" s="157" t="s">
        <v>34</v>
      </c>
      <c r="D26" s="154"/>
    </row>
    <row r="27" spans="1:4" s="146" customFormat="1" ht="14.25">
      <c r="A27" s="158"/>
      <c r="B27" s="159"/>
      <c r="C27" s="157" t="s">
        <v>35</v>
      </c>
      <c r="D27" s="154"/>
    </row>
    <row r="28" spans="1:4" s="146" customFormat="1" ht="14.25">
      <c r="A28" s="160"/>
      <c r="B28" s="159"/>
      <c r="C28" s="157" t="s">
        <v>36</v>
      </c>
      <c r="D28" s="154"/>
    </row>
    <row r="29" spans="1:4" s="146" customFormat="1" ht="14.25">
      <c r="A29" s="160"/>
      <c r="B29" s="159"/>
      <c r="C29" s="157" t="s">
        <v>37</v>
      </c>
      <c r="D29" s="154"/>
    </row>
    <row r="30" spans="1:4" s="146" customFormat="1" ht="14.25" customHeight="1">
      <c r="A30" s="161" t="s">
        <v>38</v>
      </c>
      <c r="B30" s="162">
        <f>SUM(B8+B17)</f>
        <v>11372.66</v>
      </c>
      <c r="C30" s="161" t="s">
        <v>39</v>
      </c>
      <c r="D30" s="162">
        <f>SUM(D7:D29)</f>
        <v>11372.660000000002</v>
      </c>
    </row>
    <row r="31" spans="1:4" s="146" customFormat="1" ht="14.25" customHeight="1">
      <c r="A31" s="149"/>
      <c r="B31" s="163"/>
      <c r="C31" s="149"/>
      <c r="D31" s="163"/>
    </row>
    <row r="32" spans="1:4" s="146" customFormat="1" ht="54.75" customHeight="1">
      <c r="A32" s="164"/>
      <c r="B32" s="164"/>
      <c r="C32" s="164"/>
      <c r="D32" s="164"/>
    </row>
  </sheetData>
  <sheetProtection/>
  <mergeCells count="8">
    <mergeCell ref="A2:D2"/>
    <mergeCell ref="A4:B4"/>
    <mergeCell ref="C4:D4"/>
    <mergeCell ref="A32:D32"/>
    <mergeCell ref="A5:A6"/>
    <mergeCell ref="B5:B6"/>
    <mergeCell ref="C5:C6"/>
    <mergeCell ref="D5:D6"/>
  </mergeCells>
  <printOptions horizontalCentered="1"/>
  <pageMargins left="0.39" right="0.39" top="0.59" bottom="0.59" header="0.51" footer="0.51"/>
  <pageSetup errors="blank" fitToHeight="1" fitToWidth="1" horizontalDpi="600" verticalDpi="600" orientation="landscape" paperSize="9" scale="80"/>
</worksheet>
</file>

<file path=xl/worksheets/sheet5.xml><?xml version="1.0" encoding="utf-8"?>
<worksheet xmlns="http://schemas.openxmlformats.org/spreadsheetml/2006/main" xmlns:r="http://schemas.openxmlformats.org/officeDocument/2006/relationships">
  <dimension ref="A1:AQ31"/>
  <sheetViews>
    <sheetView showGridLines="0" workbookViewId="0" topLeftCell="B1">
      <selection activeCell="A29" sqref="A29:IV29"/>
    </sheetView>
  </sheetViews>
  <sheetFormatPr defaultColWidth="9.140625" defaultRowHeight="12.75"/>
  <cols>
    <col min="1" max="3" width="3.7109375" style="73" customWidth="1"/>
    <col min="4" max="4" width="40.28125" style="73" customWidth="1"/>
    <col min="5" max="5" width="9.421875" style="73" customWidth="1"/>
    <col min="6" max="6" width="6.8515625" style="73" bestFit="1" customWidth="1"/>
    <col min="7" max="8" width="10.140625" style="73" customWidth="1"/>
    <col min="9" max="9" width="7.7109375" style="73" customWidth="1"/>
    <col min="10" max="10" width="7.8515625" style="73" customWidth="1"/>
    <col min="11" max="12" width="10.140625" style="73" customWidth="1"/>
    <col min="13" max="13" width="8.140625" style="73" customWidth="1"/>
    <col min="14" max="14" width="6.00390625" style="73" bestFit="1" customWidth="1"/>
    <col min="15" max="15" width="10.28125" style="73" customWidth="1"/>
    <col min="16" max="16" width="10.00390625" style="73" customWidth="1"/>
    <col min="17" max="17" width="9.8515625" style="73" customWidth="1"/>
    <col min="18" max="18" width="12.7109375" style="73" bestFit="1" customWidth="1"/>
    <col min="19" max="19" width="9.140625" style="73" customWidth="1"/>
    <col min="20" max="21" width="9.7109375" style="73" customWidth="1"/>
    <col min="22" max="22" width="8.140625" style="73" bestFit="1" customWidth="1"/>
    <col min="23" max="23" width="8.00390625" style="73" customWidth="1"/>
    <col min="24" max="25" width="6.8515625" style="73" bestFit="1" customWidth="1"/>
    <col min="26" max="27" width="10.140625" style="73" customWidth="1"/>
    <col min="28" max="28" width="7.7109375" style="73" customWidth="1"/>
    <col min="29" max="29" width="7.8515625" style="73" customWidth="1"/>
    <col min="30" max="31" width="10.140625" style="73" customWidth="1"/>
    <col min="32" max="32" width="8.140625" style="73" customWidth="1"/>
    <col min="33" max="33" width="6.00390625" style="73" bestFit="1" customWidth="1"/>
    <col min="34" max="34" width="10.28125" style="73" customWidth="1"/>
    <col min="35" max="35" width="10.00390625" style="73" customWidth="1"/>
    <col min="36" max="36" width="9.8515625" style="73" customWidth="1"/>
    <col min="37" max="37" width="12.7109375" style="73" bestFit="1" customWidth="1"/>
    <col min="38" max="38" width="9.140625" style="73" customWidth="1"/>
    <col min="39" max="41" width="9.7109375" style="73" customWidth="1"/>
    <col min="42" max="42" width="9.421875" style="73" customWidth="1"/>
    <col min="43" max="43" width="9.140625" style="73" customWidth="1"/>
    <col min="44" max="16384" width="9.140625" style="73" customWidth="1"/>
  </cols>
  <sheetData>
    <row r="1" ht="16.5" customHeight="1">
      <c r="AQ1" s="74"/>
    </row>
    <row r="2" ht="0.75" customHeight="1">
      <c r="A2" s="126"/>
    </row>
    <row r="3" spans="1:43" ht="33" customHeight="1">
      <c r="A3" s="127" t="s">
        <v>58</v>
      </c>
      <c r="B3" s="128"/>
      <c r="C3" s="128"/>
      <c r="D3" s="128"/>
      <c r="E3" s="128"/>
      <c r="F3" s="128"/>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row>
    <row r="4" spans="1:43" ht="16.5" customHeight="1">
      <c r="A4" s="4" t="s">
        <v>1</v>
      </c>
      <c r="B4" s="4"/>
      <c r="C4" s="4"/>
      <c r="D4" s="4"/>
      <c r="AO4" s="74" t="s">
        <v>59</v>
      </c>
      <c r="AP4" s="74"/>
      <c r="AQ4" s="74"/>
    </row>
    <row r="5" ht="1.5" customHeight="1"/>
    <row r="6" spans="1:43" s="125" customFormat="1" ht="12.75" customHeight="1">
      <c r="A6" s="85" t="s">
        <v>60</v>
      </c>
      <c r="B6" s="129"/>
      <c r="C6" s="129"/>
      <c r="D6" s="130" t="s">
        <v>61</v>
      </c>
      <c r="E6" s="131" t="s">
        <v>62</v>
      </c>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44"/>
      <c r="AP6" s="85" t="s">
        <v>63</v>
      </c>
      <c r="AQ6" s="85"/>
    </row>
    <row r="7" spans="1:43" s="125" customFormat="1" ht="12.75" customHeight="1">
      <c r="A7" s="129"/>
      <c r="B7" s="133"/>
      <c r="C7" s="129"/>
      <c r="D7" s="134"/>
      <c r="E7" s="85" t="s">
        <v>64</v>
      </c>
      <c r="F7" s="129"/>
      <c r="G7" s="129"/>
      <c r="H7" s="129"/>
      <c r="I7" s="129"/>
      <c r="J7" s="129"/>
      <c r="K7" s="129"/>
      <c r="L7" s="129"/>
      <c r="M7" s="129"/>
      <c r="N7" s="129"/>
      <c r="O7" s="129"/>
      <c r="P7" s="129"/>
      <c r="Q7" s="129"/>
      <c r="R7" s="129"/>
      <c r="S7" s="129"/>
      <c r="T7" s="129"/>
      <c r="U7" s="129"/>
      <c r="V7" s="130" t="s">
        <v>65</v>
      </c>
      <c r="W7" s="130" t="s">
        <v>66</v>
      </c>
      <c r="X7" s="85" t="s">
        <v>67</v>
      </c>
      <c r="Y7" s="129"/>
      <c r="Z7" s="129"/>
      <c r="AA7" s="129"/>
      <c r="AB7" s="129"/>
      <c r="AC7" s="129"/>
      <c r="AD7" s="129"/>
      <c r="AE7" s="129"/>
      <c r="AF7" s="129"/>
      <c r="AG7" s="129"/>
      <c r="AH7" s="129"/>
      <c r="AI7" s="129"/>
      <c r="AJ7" s="129"/>
      <c r="AK7" s="129"/>
      <c r="AL7" s="129"/>
      <c r="AM7" s="129"/>
      <c r="AN7" s="129"/>
      <c r="AO7" s="145" t="s">
        <v>68</v>
      </c>
      <c r="AP7" s="85"/>
      <c r="AQ7" s="85"/>
    </row>
    <row r="8" spans="1:43" s="125" customFormat="1" ht="12.75" customHeight="1">
      <c r="A8" s="129"/>
      <c r="B8" s="133"/>
      <c r="C8" s="129"/>
      <c r="D8" s="134"/>
      <c r="E8" s="130" t="s">
        <v>69</v>
      </c>
      <c r="F8" s="85" t="s">
        <v>70</v>
      </c>
      <c r="G8" s="85"/>
      <c r="H8" s="85"/>
      <c r="I8" s="85"/>
      <c r="J8" s="85"/>
      <c r="K8" s="85"/>
      <c r="L8" s="85"/>
      <c r="M8" s="85"/>
      <c r="N8" s="85" t="s">
        <v>71</v>
      </c>
      <c r="O8" s="85"/>
      <c r="P8" s="85"/>
      <c r="Q8" s="85"/>
      <c r="R8" s="85"/>
      <c r="S8" s="85"/>
      <c r="T8" s="85"/>
      <c r="U8" s="85"/>
      <c r="V8" s="134"/>
      <c r="W8" s="134"/>
      <c r="X8" s="130" t="s">
        <v>69</v>
      </c>
      <c r="Y8" s="85" t="s">
        <v>70</v>
      </c>
      <c r="Z8" s="85"/>
      <c r="AA8" s="85"/>
      <c r="AB8" s="85"/>
      <c r="AC8" s="85"/>
      <c r="AD8" s="85"/>
      <c r="AE8" s="85"/>
      <c r="AF8" s="85"/>
      <c r="AG8" s="85" t="s">
        <v>71</v>
      </c>
      <c r="AH8" s="85"/>
      <c r="AI8" s="85"/>
      <c r="AJ8" s="85"/>
      <c r="AK8" s="85"/>
      <c r="AL8" s="85"/>
      <c r="AM8" s="85"/>
      <c r="AN8" s="85"/>
      <c r="AO8" s="145"/>
      <c r="AP8" s="85"/>
      <c r="AQ8" s="85"/>
    </row>
    <row r="9" spans="1:43" s="125" customFormat="1" ht="12.75" customHeight="1">
      <c r="A9" s="129"/>
      <c r="B9" s="129"/>
      <c r="C9" s="129"/>
      <c r="D9" s="134"/>
      <c r="E9" s="134"/>
      <c r="F9" s="85" t="s">
        <v>72</v>
      </c>
      <c r="G9" s="129"/>
      <c r="H9" s="129"/>
      <c r="I9" s="129"/>
      <c r="J9" s="129"/>
      <c r="K9" s="129"/>
      <c r="L9" s="129"/>
      <c r="M9" s="129"/>
      <c r="N9" s="85" t="s">
        <v>73</v>
      </c>
      <c r="O9" s="85"/>
      <c r="P9" s="85"/>
      <c r="Q9" s="85"/>
      <c r="R9" s="85"/>
      <c r="S9" s="85"/>
      <c r="T9" s="85"/>
      <c r="U9" s="85"/>
      <c r="V9" s="134"/>
      <c r="W9" s="134"/>
      <c r="X9" s="134"/>
      <c r="Y9" s="85" t="s">
        <v>72</v>
      </c>
      <c r="Z9" s="129"/>
      <c r="AA9" s="129"/>
      <c r="AB9" s="129"/>
      <c r="AC9" s="129"/>
      <c r="AD9" s="129"/>
      <c r="AE9" s="129"/>
      <c r="AF9" s="129"/>
      <c r="AG9" s="85" t="s">
        <v>73</v>
      </c>
      <c r="AH9" s="85"/>
      <c r="AI9" s="85"/>
      <c r="AJ9" s="85"/>
      <c r="AK9" s="85"/>
      <c r="AL9" s="85"/>
      <c r="AM9" s="85"/>
      <c r="AN9" s="85"/>
      <c r="AO9" s="145" t="s">
        <v>74</v>
      </c>
      <c r="AP9" s="145" t="s">
        <v>75</v>
      </c>
      <c r="AQ9" s="145" t="s">
        <v>76</v>
      </c>
    </row>
    <row r="10" spans="1:43" s="125" customFormat="1" ht="12.75">
      <c r="A10" s="85" t="s">
        <v>77</v>
      </c>
      <c r="B10" s="85" t="s">
        <v>78</v>
      </c>
      <c r="C10" s="85" t="s">
        <v>79</v>
      </c>
      <c r="D10" s="134"/>
      <c r="E10" s="134"/>
      <c r="F10" s="85" t="s">
        <v>75</v>
      </c>
      <c r="G10" s="85" t="s">
        <v>80</v>
      </c>
      <c r="H10" s="85" t="s">
        <v>81</v>
      </c>
      <c r="I10" s="85" t="s">
        <v>82</v>
      </c>
      <c r="J10" s="85" t="s">
        <v>83</v>
      </c>
      <c r="K10" s="85" t="s">
        <v>84</v>
      </c>
      <c r="L10" s="85" t="s">
        <v>85</v>
      </c>
      <c r="M10" s="85" t="s">
        <v>86</v>
      </c>
      <c r="N10" s="85" t="s">
        <v>69</v>
      </c>
      <c r="O10" s="85" t="s">
        <v>87</v>
      </c>
      <c r="P10" s="85" t="s">
        <v>88</v>
      </c>
      <c r="Q10" s="85" t="s">
        <v>89</v>
      </c>
      <c r="R10" s="85" t="s">
        <v>90</v>
      </c>
      <c r="S10" s="85" t="s">
        <v>91</v>
      </c>
      <c r="T10" s="143" t="s">
        <v>92</v>
      </c>
      <c r="U10" s="143"/>
      <c r="V10" s="134"/>
      <c r="W10" s="134"/>
      <c r="X10" s="134"/>
      <c r="Y10" s="85" t="s">
        <v>75</v>
      </c>
      <c r="Z10" s="85" t="s">
        <v>80</v>
      </c>
      <c r="AA10" s="85" t="s">
        <v>81</v>
      </c>
      <c r="AB10" s="85" t="s">
        <v>82</v>
      </c>
      <c r="AC10" s="85" t="s">
        <v>83</v>
      </c>
      <c r="AD10" s="85" t="s">
        <v>84</v>
      </c>
      <c r="AE10" s="85" t="s">
        <v>85</v>
      </c>
      <c r="AF10" s="85" t="s">
        <v>86</v>
      </c>
      <c r="AG10" s="143" t="s">
        <v>69</v>
      </c>
      <c r="AH10" s="143" t="s">
        <v>87</v>
      </c>
      <c r="AI10" s="143" t="s">
        <v>88</v>
      </c>
      <c r="AJ10" s="143" t="s">
        <v>89</v>
      </c>
      <c r="AK10" s="143" t="s">
        <v>90</v>
      </c>
      <c r="AL10" s="143" t="s">
        <v>91</v>
      </c>
      <c r="AM10" s="143" t="s">
        <v>92</v>
      </c>
      <c r="AN10" s="143"/>
      <c r="AO10" s="145"/>
      <c r="AP10" s="145"/>
      <c r="AQ10" s="145"/>
    </row>
    <row r="11" spans="1:43" s="125" customFormat="1" ht="24">
      <c r="A11" s="85"/>
      <c r="B11" s="85"/>
      <c r="C11" s="85"/>
      <c r="D11" s="135"/>
      <c r="E11" s="135"/>
      <c r="F11" s="85"/>
      <c r="G11" s="85"/>
      <c r="H11" s="85"/>
      <c r="I11" s="85"/>
      <c r="J11" s="85"/>
      <c r="K11" s="85"/>
      <c r="L11" s="85"/>
      <c r="M11" s="85"/>
      <c r="N11" s="85"/>
      <c r="O11" s="85"/>
      <c r="P11" s="85"/>
      <c r="Q11" s="85"/>
      <c r="R11" s="85"/>
      <c r="S11" s="85"/>
      <c r="T11" s="143" t="s">
        <v>75</v>
      </c>
      <c r="U11" s="143" t="s">
        <v>93</v>
      </c>
      <c r="V11" s="135"/>
      <c r="W11" s="135"/>
      <c r="X11" s="135"/>
      <c r="Y11" s="85"/>
      <c r="Z11" s="85"/>
      <c r="AA11" s="85"/>
      <c r="AB11" s="85"/>
      <c r="AC11" s="85"/>
      <c r="AD11" s="85"/>
      <c r="AE11" s="85"/>
      <c r="AF11" s="85"/>
      <c r="AG11" s="143"/>
      <c r="AH11" s="143"/>
      <c r="AI11" s="143"/>
      <c r="AJ11" s="143"/>
      <c r="AK11" s="143"/>
      <c r="AL11" s="143"/>
      <c r="AM11" s="143" t="s">
        <v>75</v>
      </c>
      <c r="AN11" s="143" t="s">
        <v>93</v>
      </c>
      <c r="AO11" s="145"/>
      <c r="AP11" s="145"/>
      <c r="AQ11" s="145"/>
    </row>
    <row r="12" spans="1:43" ht="12.75">
      <c r="A12" s="85" t="s">
        <v>94</v>
      </c>
      <c r="B12" s="85" t="s">
        <v>95</v>
      </c>
      <c r="C12" s="85" t="s">
        <v>96</v>
      </c>
      <c r="D12" s="85" t="s">
        <v>97</v>
      </c>
      <c r="E12" s="85" t="s">
        <v>98</v>
      </c>
      <c r="F12" s="85" t="s">
        <v>99</v>
      </c>
      <c r="G12" s="85" t="s">
        <v>100</v>
      </c>
      <c r="H12" s="85" t="s">
        <v>101</v>
      </c>
      <c r="I12" s="85" t="s">
        <v>102</v>
      </c>
      <c r="J12" s="85" t="s">
        <v>103</v>
      </c>
      <c r="K12" s="85" t="s">
        <v>104</v>
      </c>
      <c r="L12" s="85" t="s">
        <v>105</v>
      </c>
      <c r="M12" s="85" t="s">
        <v>106</v>
      </c>
      <c r="N12" s="85" t="s">
        <v>107</v>
      </c>
      <c r="O12" s="85" t="s">
        <v>108</v>
      </c>
      <c r="P12" s="85" t="s">
        <v>109</v>
      </c>
      <c r="Q12" s="85" t="s">
        <v>110</v>
      </c>
      <c r="R12" s="85" t="s">
        <v>111</v>
      </c>
      <c r="S12" s="85" t="s">
        <v>112</v>
      </c>
      <c r="T12" s="85" t="s">
        <v>113</v>
      </c>
      <c r="U12" s="85" t="s">
        <v>114</v>
      </c>
      <c r="V12" s="85" t="s">
        <v>115</v>
      </c>
      <c r="W12" s="85" t="s">
        <v>116</v>
      </c>
      <c r="X12" s="85" t="s">
        <v>117</v>
      </c>
      <c r="Y12" s="85" t="s">
        <v>118</v>
      </c>
      <c r="Z12" s="85" t="s">
        <v>119</v>
      </c>
      <c r="AA12" s="85" t="s">
        <v>120</v>
      </c>
      <c r="AB12" s="85" t="s">
        <v>121</v>
      </c>
      <c r="AC12" s="85" t="s">
        <v>122</v>
      </c>
      <c r="AD12" s="85" t="s">
        <v>123</v>
      </c>
      <c r="AE12" s="85" t="s">
        <v>124</v>
      </c>
      <c r="AF12" s="85" t="s">
        <v>125</v>
      </c>
      <c r="AG12" s="85" t="s">
        <v>126</v>
      </c>
      <c r="AH12" s="85" t="s">
        <v>127</v>
      </c>
      <c r="AI12" s="85" t="s">
        <v>128</v>
      </c>
      <c r="AJ12" s="85" t="s">
        <v>129</v>
      </c>
      <c r="AK12" s="85" t="s">
        <v>130</v>
      </c>
      <c r="AL12" s="85" t="s">
        <v>131</v>
      </c>
      <c r="AM12" s="85" t="s">
        <v>132</v>
      </c>
      <c r="AN12" s="85" t="s">
        <v>133</v>
      </c>
      <c r="AO12" s="85" t="s">
        <v>134</v>
      </c>
      <c r="AP12" s="85" t="s">
        <v>135</v>
      </c>
      <c r="AQ12" s="85" t="s">
        <v>136</v>
      </c>
    </row>
    <row r="13" spans="1:43" ht="12.75">
      <c r="A13" s="136"/>
      <c r="B13" s="136"/>
      <c r="C13" s="136"/>
      <c r="D13" s="86" t="s">
        <v>69</v>
      </c>
      <c r="E13" s="87">
        <f>SUM(E14:E31)</f>
        <v>999.7100000000002</v>
      </c>
      <c r="F13" s="87">
        <f aca="true" t="shared" si="0" ref="F13:AQ13">SUM(F14:F31)</f>
        <v>889.5200000000001</v>
      </c>
      <c r="G13" s="87">
        <f t="shared" si="0"/>
        <v>575.66</v>
      </c>
      <c r="H13" s="87">
        <f t="shared" si="0"/>
        <v>0</v>
      </c>
      <c r="I13" s="87">
        <f t="shared" si="0"/>
        <v>248.61</v>
      </c>
      <c r="J13" s="87">
        <f t="shared" si="0"/>
        <v>63.53</v>
      </c>
      <c r="K13" s="87">
        <f t="shared" si="0"/>
        <v>1.58</v>
      </c>
      <c r="L13" s="87">
        <f t="shared" si="0"/>
        <v>0.14</v>
      </c>
      <c r="M13" s="87">
        <f t="shared" si="0"/>
        <v>0</v>
      </c>
      <c r="N13" s="87">
        <f t="shared" si="0"/>
        <v>110.19000000000001</v>
      </c>
      <c r="O13" s="87">
        <f t="shared" si="0"/>
        <v>6.62</v>
      </c>
      <c r="P13" s="87">
        <f t="shared" si="0"/>
        <v>0</v>
      </c>
      <c r="Q13" s="87">
        <f t="shared" si="0"/>
        <v>0</v>
      </c>
      <c r="R13" s="87">
        <f t="shared" si="0"/>
        <v>0</v>
      </c>
      <c r="S13" s="87">
        <f t="shared" si="0"/>
        <v>0</v>
      </c>
      <c r="T13" s="87">
        <f t="shared" si="0"/>
        <v>0</v>
      </c>
      <c r="U13" s="87">
        <f t="shared" si="0"/>
        <v>0</v>
      </c>
      <c r="V13" s="87">
        <f t="shared" si="0"/>
        <v>0</v>
      </c>
      <c r="W13" s="87">
        <f t="shared" si="0"/>
        <v>0</v>
      </c>
      <c r="X13" s="87">
        <f t="shared" si="0"/>
        <v>999.7100000000002</v>
      </c>
      <c r="Y13" s="87">
        <f t="shared" si="0"/>
        <v>889.5200000000001</v>
      </c>
      <c r="Z13" s="87">
        <f t="shared" si="0"/>
        <v>575.66</v>
      </c>
      <c r="AA13" s="87">
        <f t="shared" si="0"/>
        <v>0</v>
      </c>
      <c r="AB13" s="87">
        <f t="shared" si="0"/>
        <v>248.61</v>
      </c>
      <c r="AC13" s="87">
        <f t="shared" si="0"/>
        <v>63.53</v>
      </c>
      <c r="AD13" s="87">
        <f t="shared" si="0"/>
        <v>1.58</v>
      </c>
      <c r="AE13" s="87">
        <f t="shared" si="0"/>
        <v>0.14</v>
      </c>
      <c r="AF13" s="87">
        <f t="shared" si="0"/>
        <v>0</v>
      </c>
      <c r="AG13" s="87">
        <f t="shared" si="0"/>
        <v>110.19000000000001</v>
      </c>
      <c r="AH13" s="87">
        <f t="shared" si="0"/>
        <v>6.62</v>
      </c>
      <c r="AI13" s="87">
        <f t="shared" si="0"/>
        <v>0</v>
      </c>
      <c r="AJ13" s="87">
        <f t="shared" si="0"/>
        <v>0</v>
      </c>
      <c r="AK13" s="87">
        <f t="shared" si="0"/>
        <v>0</v>
      </c>
      <c r="AL13" s="87">
        <f t="shared" si="0"/>
        <v>0</v>
      </c>
      <c r="AM13" s="87">
        <f t="shared" si="0"/>
        <v>0</v>
      </c>
      <c r="AN13" s="87">
        <f t="shared" si="0"/>
        <v>0</v>
      </c>
      <c r="AO13" s="87">
        <f t="shared" si="0"/>
        <v>0</v>
      </c>
      <c r="AP13" s="87">
        <f t="shared" si="0"/>
        <v>10372.95</v>
      </c>
      <c r="AQ13" s="87">
        <f t="shared" si="0"/>
        <v>10372.95</v>
      </c>
    </row>
    <row r="14" spans="1:43" ht="12.75">
      <c r="A14" s="136">
        <v>205</v>
      </c>
      <c r="B14" s="136">
        <v>2</v>
      </c>
      <c r="C14" s="136">
        <v>99</v>
      </c>
      <c r="D14" s="137" t="s">
        <v>137</v>
      </c>
      <c r="E14" s="87"/>
      <c r="F14" s="87"/>
      <c r="G14" s="87"/>
      <c r="H14" s="87"/>
      <c r="I14" s="87"/>
      <c r="J14" s="87"/>
      <c r="K14" s="87"/>
      <c r="L14" s="87"/>
      <c r="M14" s="142"/>
      <c r="N14" s="87"/>
      <c r="O14" s="87"/>
      <c r="P14" s="87"/>
      <c r="Q14" s="87"/>
      <c r="R14" s="87"/>
      <c r="S14" s="87"/>
      <c r="T14" s="87"/>
      <c r="U14" s="87"/>
      <c r="V14" s="87"/>
      <c r="W14" s="87"/>
      <c r="X14" s="87"/>
      <c r="Y14" s="87"/>
      <c r="Z14" s="87"/>
      <c r="AA14" s="87"/>
      <c r="AB14" s="87"/>
      <c r="AC14" s="87"/>
      <c r="AD14" s="87"/>
      <c r="AE14" s="87"/>
      <c r="AF14" s="142"/>
      <c r="AG14" s="87"/>
      <c r="AH14" s="87"/>
      <c r="AI14" s="87"/>
      <c r="AJ14" s="87"/>
      <c r="AK14" s="87"/>
      <c r="AL14" s="87"/>
      <c r="AM14" s="87"/>
      <c r="AN14" s="87"/>
      <c r="AO14" s="87"/>
      <c r="AP14" s="87">
        <v>57.6</v>
      </c>
      <c r="AQ14" s="87">
        <v>57.6</v>
      </c>
    </row>
    <row r="15" spans="1:43" ht="12.75">
      <c r="A15" s="136">
        <v>207</v>
      </c>
      <c r="B15" s="136">
        <v>6</v>
      </c>
      <c r="C15" s="136">
        <v>7</v>
      </c>
      <c r="D15" s="138" t="s">
        <v>138</v>
      </c>
      <c r="E15" s="87"/>
      <c r="F15" s="87"/>
      <c r="G15" s="87"/>
      <c r="H15" s="87"/>
      <c r="I15" s="87"/>
      <c r="J15" s="87"/>
      <c r="K15" s="87"/>
      <c r="L15" s="87"/>
      <c r="M15" s="142"/>
      <c r="N15" s="87"/>
      <c r="O15" s="87"/>
      <c r="P15" s="87"/>
      <c r="Q15" s="87"/>
      <c r="R15" s="87"/>
      <c r="S15" s="87"/>
      <c r="T15" s="87"/>
      <c r="U15" s="87"/>
      <c r="V15" s="87"/>
      <c r="W15" s="87"/>
      <c r="X15" s="87"/>
      <c r="Y15" s="87"/>
      <c r="Z15" s="87"/>
      <c r="AA15" s="87"/>
      <c r="AB15" s="87"/>
      <c r="AC15" s="87"/>
      <c r="AD15" s="87"/>
      <c r="AE15" s="87"/>
      <c r="AF15" s="142"/>
      <c r="AG15" s="87"/>
      <c r="AH15" s="87"/>
      <c r="AI15" s="87"/>
      <c r="AJ15" s="87"/>
      <c r="AK15" s="87"/>
      <c r="AL15" s="87"/>
      <c r="AM15" s="87"/>
      <c r="AN15" s="87"/>
      <c r="AO15" s="87"/>
      <c r="AP15" s="87">
        <v>4.25</v>
      </c>
      <c r="AQ15" s="87">
        <v>4.25</v>
      </c>
    </row>
    <row r="16" spans="1:43" ht="12.75">
      <c r="A16" s="136">
        <v>208</v>
      </c>
      <c r="B16" s="136">
        <v>1</v>
      </c>
      <c r="C16" s="136">
        <v>1</v>
      </c>
      <c r="D16" s="138" t="s">
        <v>139</v>
      </c>
      <c r="E16" s="87">
        <v>210.73</v>
      </c>
      <c r="F16" s="87">
        <v>190.93</v>
      </c>
      <c r="G16" s="87">
        <v>189.35</v>
      </c>
      <c r="H16" s="87"/>
      <c r="I16" s="87"/>
      <c r="J16" s="87"/>
      <c r="K16" s="87">
        <v>1.58</v>
      </c>
      <c r="L16" s="87"/>
      <c r="M16" s="142"/>
      <c r="N16" s="87">
        <v>19.8</v>
      </c>
      <c r="O16" s="87">
        <v>3.5</v>
      </c>
      <c r="P16" s="87"/>
      <c r="Q16" s="87"/>
      <c r="R16" s="87"/>
      <c r="S16" s="87"/>
      <c r="T16" s="87"/>
      <c r="U16" s="87"/>
      <c r="V16" s="87"/>
      <c r="W16" s="87"/>
      <c r="X16" s="87">
        <v>210.73</v>
      </c>
      <c r="Y16" s="87">
        <v>190.93</v>
      </c>
      <c r="Z16" s="87">
        <v>189.35</v>
      </c>
      <c r="AA16" s="87"/>
      <c r="AB16" s="87"/>
      <c r="AC16" s="87"/>
      <c r="AD16" s="87">
        <v>1.58</v>
      </c>
      <c r="AE16" s="87"/>
      <c r="AF16" s="142"/>
      <c r="AG16" s="87">
        <v>19.8</v>
      </c>
      <c r="AH16" s="87">
        <v>3.5</v>
      </c>
      <c r="AI16" s="87"/>
      <c r="AJ16" s="87"/>
      <c r="AK16" s="87"/>
      <c r="AL16" s="87"/>
      <c r="AM16" s="87"/>
      <c r="AN16" s="87"/>
      <c r="AO16" s="87"/>
      <c r="AP16" s="87"/>
      <c r="AQ16" s="87"/>
    </row>
    <row r="17" spans="1:43" ht="12.75">
      <c r="A17" s="136">
        <v>208</v>
      </c>
      <c r="B17" s="136">
        <v>1</v>
      </c>
      <c r="C17" s="136">
        <v>6</v>
      </c>
      <c r="D17" s="139" t="s">
        <v>140</v>
      </c>
      <c r="E17" s="87"/>
      <c r="F17" s="87"/>
      <c r="G17" s="87"/>
      <c r="H17" s="87"/>
      <c r="I17" s="87"/>
      <c r="J17" s="87"/>
      <c r="K17" s="87"/>
      <c r="L17" s="87"/>
      <c r="M17" s="142"/>
      <c r="N17" s="87"/>
      <c r="O17" s="87"/>
      <c r="P17" s="87"/>
      <c r="Q17" s="87"/>
      <c r="R17" s="87"/>
      <c r="S17" s="87"/>
      <c r="T17" s="87"/>
      <c r="U17" s="87"/>
      <c r="V17" s="87"/>
      <c r="W17" s="87"/>
      <c r="X17" s="87"/>
      <c r="Y17" s="87"/>
      <c r="Z17" s="87"/>
      <c r="AA17" s="87"/>
      <c r="AB17" s="87"/>
      <c r="AC17" s="87"/>
      <c r="AD17" s="87"/>
      <c r="AE17" s="87"/>
      <c r="AF17" s="142"/>
      <c r="AG17" s="87"/>
      <c r="AH17" s="87"/>
      <c r="AI17" s="87"/>
      <c r="AJ17" s="87"/>
      <c r="AK17" s="87"/>
      <c r="AL17" s="87"/>
      <c r="AM17" s="87"/>
      <c r="AN17" s="87"/>
      <c r="AO17" s="87"/>
      <c r="AP17" s="87">
        <v>4</v>
      </c>
      <c r="AQ17" s="87">
        <v>4</v>
      </c>
    </row>
    <row r="18" spans="1:43" ht="12.75">
      <c r="A18" s="136">
        <v>208</v>
      </c>
      <c r="B18" s="136">
        <v>1</v>
      </c>
      <c r="C18" s="136">
        <v>9</v>
      </c>
      <c r="D18" s="137" t="s">
        <v>141</v>
      </c>
      <c r="E18" s="87">
        <v>438.29</v>
      </c>
      <c r="F18" s="87">
        <v>386.31</v>
      </c>
      <c r="G18" s="87">
        <v>386.31</v>
      </c>
      <c r="H18" s="87"/>
      <c r="I18" s="87"/>
      <c r="J18" s="87"/>
      <c r="K18" s="87"/>
      <c r="L18" s="87"/>
      <c r="M18" s="142"/>
      <c r="N18" s="87">
        <v>51.98</v>
      </c>
      <c r="O18" s="87">
        <v>3.12</v>
      </c>
      <c r="P18" s="87"/>
      <c r="Q18" s="87"/>
      <c r="R18" s="87"/>
      <c r="S18" s="87"/>
      <c r="T18" s="87"/>
      <c r="U18" s="87"/>
      <c r="V18" s="87"/>
      <c r="W18" s="87" t="s">
        <v>142</v>
      </c>
      <c r="X18" s="87">
        <v>438.29</v>
      </c>
      <c r="Y18" s="87">
        <v>386.31</v>
      </c>
      <c r="Z18" s="87">
        <v>386.31</v>
      </c>
      <c r="AA18" s="87"/>
      <c r="AB18" s="87"/>
      <c r="AC18" s="87"/>
      <c r="AD18" s="87"/>
      <c r="AE18" s="87"/>
      <c r="AF18" s="142"/>
      <c r="AG18" s="87">
        <v>51.98</v>
      </c>
      <c r="AH18" s="87">
        <v>3.12</v>
      </c>
      <c r="AI18" s="87"/>
      <c r="AJ18" s="87"/>
      <c r="AK18" s="87"/>
      <c r="AL18" s="87"/>
      <c r="AM18" s="87"/>
      <c r="AN18" s="87"/>
      <c r="AO18" s="87"/>
      <c r="AP18" s="87">
        <v>66.73</v>
      </c>
      <c r="AQ18" s="87">
        <v>66.73</v>
      </c>
    </row>
    <row r="19" spans="1:43" ht="12.75">
      <c r="A19" s="136">
        <v>208</v>
      </c>
      <c r="B19" s="136">
        <v>1</v>
      </c>
      <c r="C19" s="136">
        <v>99</v>
      </c>
      <c r="D19" s="137" t="s">
        <v>143</v>
      </c>
      <c r="E19" s="87">
        <v>35.21</v>
      </c>
      <c r="F19" s="87"/>
      <c r="G19" s="87"/>
      <c r="H19" s="87"/>
      <c r="I19" s="87"/>
      <c r="J19" s="87"/>
      <c r="K19" s="87"/>
      <c r="L19" s="87"/>
      <c r="M19" s="142"/>
      <c r="N19" s="87">
        <v>35.21</v>
      </c>
      <c r="O19" s="87"/>
      <c r="P19" s="87"/>
      <c r="Q19" s="87"/>
      <c r="R19" s="87"/>
      <c r="S19" s="87"/>
      <c r="T19" s="87"/>
      <c r="U19" s="87"/>
      <c r="V19" s="87"/>
      <c r="W19" s="87"/>
      <c r="X19" s="87">
        <v>35.21</v>
      </c>
      <c r="Y19" s="87"/>
      <c r="Z19" s="87"/>
      <c r="AA19" s="87"/>
      <c r="AB19" s="87"/>
      <c r="AC19" s="87"/>
      <c r="AD19" s="87"/>
      <c r="AE19" s="87"/>
      <c r="AF19" s="142"/>
      <c r="AG19" s="87">
        <v>35.21</v>
      </c>
      <c r="AH19" s="87"/>
      <c r="AI19" s="87"/>
      <c r="AJ19" s="87"/>
      <c r="AK19" s="87"/>
      <c r="AL19" s="87"/>
      <c r="AM19" s="87"/>
      <c r="AN19" s="87"/>
      <c r="AO19" s="87"/>
      <c r="AP19" s="87">
        <v>262</v>
      </c>
      <c r="AQ19" s="87">
        <v>262</v>
      </c>
    </row>
    <row r="20" spans="1:43" ht="12.75">
      <c r="A20" s="136">
        <v>208</v>
      </c>
      <c r="B20" s="136">
        <v>5</v>
      </c>
      <c r="C20" s="136">
        <v>1</v>
      </c>
      <c r="D20" s="137" t="s">
        <v>144</v>
      </c>
      <c r="E20" s="87"/>
      <c r="F20" s="87"/>
      <c r="G20" s="87"/>
      <c r="H20" s="87"/>
      <c r="I20" s="87"/>
      <c r="J20" s="87"/>
      <c r="K20" s="87"/>
      <c r="L20" s="87"/>
      <c r="M20" s="142"/>
      <c r="N20" s="87"/>
      <c r="O20" s="87"/>
      <c r="P20" s="87"/>
      <c r="Q20" s="87"/>
      <c r="R20" s="87"/>
      <c r="S20" s="87"/>
      <c r="T20" s="87"/>
      <c r="U20" s="87"/>
      <c r="V20" s="87"/>
      <c r="W20" s="87"/>
      <c r="X20" s="87"/>
      <c r="Y20" s="87"/>
      <c r="Z20" s="87"/>
      <c r="AA20" s="87"/>
      <c r="AB20" s="87"/>
      <c r="AC20" s="87"/>
      <c r="AD20" s="87"/>
      <c r="AE20" s="87"/>
      <c r="AF20" s="142"/>
      <c r="AG20" s="87"/>
      <c r="AH20" s="87"/>
      <c r="AI20" s="87"/>
      <c r="AJ20" s="87"/>
      <c r="AK20" s="87"/>
      <c r="AL20" s="87"/>
      <c r="AM20" s="87"/>
      <c r="AN20" s="87"/>
      <c r="AO20" s="87"/>
      <c r="AP20" s="87">
        <v>3024</v>
      </c>
      <c r="AQ20" s="87">
        <v>3024</v>
      </c>
    </row>
    <row r="21" spans="1:43" ht="12.75">
      <c r="A21" s="136">
        <v>208</v>
      </c>
      <c r="B21" s="136">
        <v>5</v>
      </c>
      <c r="C21" s="136">
        <v>2</v>
      </c>
      <c r="D21" s="137" t="s">
        <v>145</v>
      </c>
      <c r="E21" s="87"/>
      <c r="F21" s="87"/>
      <c r="G21" s="87"/>
      <c r="H21" s="87"/>
      <c r="I21" s="87"/>
      <c r="J21" s="87"/>
      <c r="K21" s="87"/>
      <c r="L21" s="87"/>
      <c r="M21" s="142"/>
      <c r="N21" s="87"/>
      <c r="O21" s="87"/>
      <c r="P21" s="87"/>
      <c r="Q21" s="87"/>
      <c r="R21" s="87"/>
      <c r="S21" s="87"/>
      <c r="T21" s="87"/>
      <c r="U21" s="87"/>
      <c r="V21" s="87"/>
      <c r="W21" s="87"/>
      <c r="X21" s="87"/>
      <c r="Y21" s="87"/>
      <c r="Z21" s="87"/>
      <c r="AA21" s="87"/>
      <c r="AB21" s="87"/>
      <c r="AC21" s="87"/>
      <c r="AD21" s="87"/>
      <c r="AE21" s="87"/>
      <c r="AF21" s="142"/>
      <c r="AG21" s="87"/>
      <c r="AH21" s="87"/>
      <c r="AI21" s="87"/>
      <c r="AJ21" s="87"/>
      <c r="AK21" s="87"/>
      <c r="AL21" s="87"/>
      <c r="AM21" s="87"/>
      <c r="AN21" s="87"/>
      <c r="AO21" s="87"/>
      <c r="AP21" s="87">
        <v>6936</v>
      </c>
      <c r="AQ21" s="87">
        <v>6936</v>
      </c>
    </row>
    <row r="22" spans="1:43" ht="12.75">
      <c r="A22" s="136">
        <v>208</v>
      </c>
      <c r="B22" s="136">
        <v>5</v>
      </c>
      <c r="C22" s="136">
        <v>5</v>
      </c>
      <c r="D22" s="137" t="s">
        <v>146</v>
      </c>
      <c r="E22" s="87">
        <v>151.68</v>
      </c>
      <c r="F22" s="87">
        <v>151.68</v>
      </c>
      <c r="G22" s="87"/>
      <c r="H22" s="87"/>
      <c r="I22" s="87">
        <v>151.68</v>
      </c>
      <c r="J22" s="87"/>
      <c r="K22" s="87"/>
      <c r="L22" s="87"/>
      <c r="M22" s="142"/>
      <c r="N22" s="87">
        <v>0</v>
      </c>
      <c r="O22" s="87"/>
      <c r="P22" s="87"/>
      <c r="Q22" s="87"/>
      <c r="R22" s="87"/>
      <c r="S22" s="87"/>
      <c r="T22" s="87"/>
      <c r="U22" s="87"/>
      <c r="V22" s="87"/>
      <c r="W22" s="87"/>
      <c r="X22" s="87">
        <v>151.68</v>
      </c>
      <c r="Y22" s="87">
        <v>151.68</v>
      </c>
      <c r="Z22" s="87"/>
      <c r="AA22" s="87"/>
      <c r="AB22" s="87">
        <v>151.68</v>
      </c>
      <c r="AC22" s="87"/>
      <c r="AD22" s="87"/>
      <c r="AE22" s="87"/>
      <c r="AF22" s="142"/>
      <c r="AG22" s="87">
        <v>0</v>
      </c>
      <c r="AH22" s="87"/>
      <c r="AI22" s="87"/>
      <c r="AJ22" s="87"/>
      <c r="AK22" s="87"/>
      <c r="AL22" s="87"/>
      <c r="AM22" s="87"/>
      <c r="AN22" s="87"/>
      <c r="AO22" s="87"/>
      <c r="AP22" s="87"/>
      <c r="AQ22" s="87"/>
    </row>
    <row r="23" spans="1:43" ht="12.75">
      <c r="A23" s="136">
        <v>208</v>
      </c>
      <c r="B23" s="136">
        <v>5</v>
      </c>
      <c r="C23" s="136">
        <v>99</v>
      </c>
      <c r="D23" s="137" t="s">
        <v>147</v>
      </c>
      <c r="E23" s="87"/>
      <c r="F23" s="87"/>
      <c r="G23" s="87"/>
      <c r="H23" s="87"/>
      <c r="I23" s="87"/>
      <c r="J23" s="87"/>
      <c r="K23" s="87"/>
      <c r="L23" s="87"/>
      <c r="M23" s="142"/>
      <c r="N23" s="87"/>
      <c r="O23" s="87"/>
      <c r="P23" s="87"/>
      <c r="Q23" s="87"/>
      <c r="R23" s="87"/>
      <c r="S23" s="87"/>
      <c r="T23" s="87"/>
      <c r="U23" s="87"/>
      <c r="V23" s="87"/>
      <c r="W23" s="87"/>
      <c r="X23" s="87"/>
      <c r="Y23" s="87"/>
      <c r="Z23" s="87"/>
      <c r="AA23" s="87"/>
      <c r="AB23" s="87"/>
      <c r="AC23" s="87"/>
      <c r="AD23" s="87"/>
      <c r="AE23" s="87"/>
      <c r="AF23" s="142"/>
      <c r="AG23" s="87"/>
      <c r="AH23" s="87"/>
      <c r="AI23" s="87"/>
      <c r="AJ23" s="87"/>
      <c r="AK23" s="87"/>
      <c r="AL23" s="87"/>
      <c r="AM23" s="87"/>
      <c r="AN23" s="87"/>
      <c r="AO23" s="87"/>
      <c r="AP23" s="87">
        <v>4.67</v>
      </c>
      <c r="AQ23" s="87">
        <v>4.67</v>
      </c>
    </row>
    <row r="24" spans="1:43" ht="12.75">
      <c r="A24" s="136">
        <v>208</v>
      </c>
      <c r="B24" s="136">
        <v>7</v>
      </c>
      <c r="C24" s="136">
        <v>4</v>
      </c>
      <c r="D24" s="137" t="s">
        <v>148</v>
      </c>
      <c r="E24" s="87"/>
      <c r="F24" s="87"/>
      <c r="G24" s="87"/>
      <c r="H24" s="87"/>
      <c r="I24" s="87"/>
      <c r="J24" s="87"/>
      <c r="K24" s="87"/>
      <c r="L24" s="87"/>
      <c r="M24" s="142"/>
      <c r="N24" s="87"/>
      <c r="O24" s="87"/>
      <c r="P24" s="87"/>
      <c r="Q24" s="87"/>
      <c r="R24" s="87"/>
      <c r="S24" s="87"/>
      <c r="T24" s="87"/>
      <c r="U24" s="87"/>
      <c r="V24" s="87"/>
      <c r="W24" s="87"/>
      <c r="X24" s="87"/>
      <c r="Y24" s="87"/>
      <c r="Z24" s="87"/>
      <c r="AA24" s="87"/>
      <c r="AB24" s="87"/>
      <c r="AC24" s="87"/>
      <c r="AD24" s="87"/>
      <c r="AE24" s="87"/>
      <c r="AF24" s="142"/>
      <c r="AG24" s="87"/>
      <c r="AH24" s="87"/>
      <c r="AI24" s="87"/>
      <c r="AJ24" s="87"/>
      <c r="AK24" s="87"/>
      <c r="AL24" s="87"/>
      <c r="AM24" s="87"/>
      <c r="AN24" s="87"/>
      <c r="AO24" s="87"/>
      <c r="AP24" s="87">
        <v>13.7</v>
      </c>
      <c r="AQ24" s="87">
        <v>13.7</v>
      </c>
    </row>
    <row r="25" spans="1:43" ht="12.75">
      <c r="A25" s="136">
        <v>208</v>
      </c>
      <c r="B25" s="136">
        <v>7</v>
      </c>
      <c r="C25" s="136">
        <v>99</v>
      </c>
      <c r="D25" s="138" t="s">
        <v>149</v>
      </c>
      <c r="E25" s="87">
        <v>3.2</v>
      </c>
      <c r="F25" s="87"/>
      <c r="G25" s="87"/>
      <c r="H25" s="87"/>
      <c r="I25" s="87"/>
      <c r="J25" s="87"/>
      <c r="K25" s="87"/>
      <c r="L25" s="87"/>
      <c r="M25" s="142"/>
      <c r="N25" s="87">
        <v>3.2</v>
      </c>
      <c r="O25" s="87"/>
      <c r="P25" s="87"/>
      <c r="Q25" s="87"/>
      <c r="R25" s="87"/>
      <c r="S25" s="87"/>
      <c r="T25" s="87"/>
      <c r="U25" s="87"/>
      <c r="V25" s="87"/>
      <c r="W25" s="87"/>
      <c r="X25" s="87">
        <v>3.2</v>
      </c>
      <c r="Y25" s="87"/>
      <c r="Z25" s="87"/>
      <c r="AA25" s="87"/>
      <c r="AB25" s="87"/>
      <c r="AC25" s="87"/>
      <c r="AD25" s="87"/>
      <c r="AE25" s="87"/>
      <c r="AF25" s="142"/>
      <c r="AG25" s="87">
        <v>3.2</v>
      </c>
      <c r="AH25" s="87"/>
      <c r="AI25" s="87"/>
      <c r="AJ25" s="87"/>
      <c r="AK25" s="87"/>
      <c r="AL25" s="87"/>
      <c r="AM25" s="87"/>
      <c r="AN25" s="87"/>
      <c r="AO25" s="87"/>
      <c r="AP25" s="87"/>
      <c r="AQ25" s="87"/>
    </row>
    <row r="26" spans="1:43" ht="12.75">
      <c r="A26" s="136">
        <v>208</v>
      </c>
      <c r="B26" s="136">
        <v>99</v>
      </c>
      <c r="C26" s="136">
        <v>1</v>
      </c>
      <c r="D26" s="139" t="s">
        <v>150</v>
      </c>
      <c r="E26" s="87">
        <v>0.14</v>
      </c>
      <c r="F26" s="87">
        <v>0.14</v>
      </c>
      <c r="G26" s="87"/>
      <c r="H26" s="87"/>
      <c r="I26" s="87"/>
      <c r="J26" s="87"/>
      <c r="K26" s="87"/>
      <c r="L26" s="87">
        <v>0.14</v>
      </c>
      <c r="M26" s="142"/>
      <c r="N26" s="87"/>
      <c r="O26" s="87"/>
      <c r="P26" s="87"/>
      <c r="Q26" s="87"/>
      <c r="R26" s="87"/>
      <c r="S26" s="87"/>
      <c r="T26" s="87"/>
      <c r="U26" s="87"/>
      <c r="V26" s="87"/>
      <c r="W26" s="87"/>
      <c r="X26" s="87">
        <v>0.14</v>
      </c>
      <c r="Y26" s="87">
        <v>0.14</v>
      </c>
      <c r="Z26" s="87"/>
      <c r="AA26" s="87"/>
      <c r="AB26" s="87"/>
      <c r="AC26" s="87"/>
      <c r="AD26" s="87"/>
      <c r="AE26" s="87">
        <v>0.14</v>
      </c>
      <c r="AF26" s="142"/>
      <c r="AG26" s="87"/>
      <c r="AH26" s="87"/>
      <c r="AI26" s="87"/>
      <c r="AJ26" s="87"/>
      <c r="AK26" s="87"/>
      <c r="AL26" s="87"/>
      <c r="AM26" s="87"/>
      <c r="AN26" s="87"/>
      <c r="AO26" s="87"/>
      <c r="AP26" s="87"/>
      <c r="AQ26" s="87"/>
    </row>
    <row r="27" spans="1:43" ht="12.75">
      <c r="A27" s="140">
        <v>210</v>
      </c>
      <c r="B27" s="140">
        <v>11</v>
      </c>
      <c r="C27" s="140">
        <v>1</v>
      </c>
      <c r="D27" s="141" t="s">
        <v>151</v>
      </c>
      <c r="E27" s="87">
        <v>50.32</v>
      </c>
      <c r="F27" s="87">
        <v>50.32</v>
      </c>
      <c r="G27" s="87"/>
      <c r="H27" s="87"/>
      <c r="I27" s="87">
        <v>50.32</v>
      </c>
      <c r="J27" s="87"/>
      <c r="K27" s="87"/>
      <c r="L27" s="87"/>
      <c r="M27" s="142"/>
      <c r="N27" s="87"/>
      <c r="O27" s="87"/>
      <c r="P27" s="87"/>
      <c r="Q27" s="87"/>
      <c r="R27" s="87"/>
      <c r="S27" s="87"/>
      <c r="T27" s="87"/>
      <c r="U27" s="87"/>
      <c r="V27" s="87"/>
      <c r="W27" s="87"/>
      <c r="X27" s="87">
        <v>50.32</v>
      </c>
      <c r="Y27" s="87">
        <v>50.32</v>
      </c>
      <c r="Z27" s="87"/>
      <c r="AA27" s="87"/>
      <c r="AB27" s="87">
        <v>50.32</v>
      </c>
      <c r="AC27" s="87"/>
      <c r="AD27" s="87"/>
      <c r="AE27" s="87"/>
      <c r="AF27" s="142"/>
      <c r="AG27" s="87"/>
      <c r="AH27" s="87"/>
      <c r="AI27" s="87"/>
      <c r="AJ27" s="87"/>
      <c r="AK27" s="87"/>
      <c r="AL27" s="87"/>
      <c r="AM27" s="87"/>
      <c r="AN27" s="87"/>
      <c r="AO27" s="87"/>
      <c r="AP27" s="87"/>
      <c r="AQ27" s="87"/>
    </row>
    <row r="28" spans="1:43" ht="12.75">
      <c r="A28" s="136">
        <v>210</v>
      </c>
      <c r="B28" s="136">
        <v>11</v>
      </c>
      <c r="C28" s="136">
        <v>2</v>
      </c>
      <c r="D28" s="139" t="s">
        <v>152</v>
      </c>
      <c r="E28" s="87">
        <v>2.49</v>
      </c>
      <c r="F28" s="87">
        <v>2.49</v>
      </c>
      <c r="G28" s="87"/>
      <c r="H28" s="87"/>
      <c r="I28" s="87">
        <v>2.49</v>
      </c>
      <c r="J28" s="87"/>
      <c r="K28" s="87"/>
      <c r="L28" s="87"/>
      <c r="M28" s="142"/>
      <c r="N28" s="87"/>
      <c r="O28" s="87"/>
      <c r="P28" s="87"/>
      <c r="Q28" s="87"/>
      <c r="R28" s="87"/>
      <c r="S28" s="87"/>
      <c r="T28" s="87"/>
      <c r="U28" s="87"/>
      <c r="V28" s="87"/>
      <c r="W28" s="87"/>
      <c r="X28" s="87">
        <v>2.49</v>
      </c>
      <c r="Y28" s="87">
        <v>2.49</v>
      </c>
      <c r="Z28" s="87"/>
      <c r="AA28" s="87"/>
      <c r="AB28" s="87">
        <v>2.49</v>
      </c>
      <c r="AC28" s="87"/>
      <c r="AD28" s="87"/>
      <c r="AE28" s="87"/>
      <c r="AF28" s="142"/>
      <c r="AG28" s="87"/>
      <c r="AH28" s="87"/>
      <c r="AI28" s="87"/>
      <c r="AJ28" s="87"/>
      <c r="AK28" s="87"/>
      <c r="AL28" s="87"/>
      <c r="AM28" s="87"/>
      <c r="AN28" s="87"/>
      <c r="AO28" s="87"/>
      <c r="AP28" s="87"/>
      <c r="AQ28" s="87"/>
    </row>
    <row r="29" spans="1:43" ht="12.75">
      <c r="A29" s="136">
        <v>210</v>
      </c>
      <c r="B29" s="136">
        <v>11</v>
      </c>
      <c r="C29" s="136">
        <v>3</v>
      </c>
      <c r="D29" s="139" t="s">
        <v>153</v>
      </c>
      <c r="E29" s="87">
        <v>32.67</v>
      </c>
      <c r="F29" s="87">
        <v>32.67</v>
      </c>
      <c r="G29" s="87"/>
      <c r="H29" s="87"/>
      <c r="I29" s="87">
        <v>32.67</v>
      </c>
      <c r="J29" s="87"/>
      <c r="K29" s="87"/>
      <c r="L29" s="87"/>
      <c r="M29" s="142"/>
      <c r="N29" s="87"/>
      <c r="O29" s="87"/>
      <c r="P29" s="87"/>
      <c r="Q29" s="87"/>
      <c r="R29" s="87"/>
      <c r="S29" s="87"/>
      <c r="T29" s="87"/>
      <c r="U29" s="87"/>
      <c r="V29" s="87"/>
      <c r="W29" s="87"/>
      <c r="X29" s="87">
        <v>32.67</v>
      </c>
      <c r="Y29" s="87">
        <v>32.67</v>
      </c>
      <c r="Z29" s="87"/>
      <c r="AA29" s="87"/>
      <c r="AB29" s="87">
        <v>32.67</v>
      </c>
      <c r="AC29" s="87"/>
      <c r="AD29" s="87"/>
      <c r="AE29" s="87"/>
      <c r="AF29" s="142"/>
      <c r="AG29" s="87"/>
      <c r="AH29" s="87"/>
      <c r="AI29" s="87"/>
      <c r="AJ29" s="87"/>
      <c r="AK29" s="87"/>
      <c r="AL29" s="87"/>
      <c r="AM29" s="87"/>
      <c r="AN29" s="87"/>
      <c r="AO29" s="87"/>
      <c r="AP29" s="87"/>
      <c r="AQ29" s="87"/>
    </row>
    <row r="30" spans="1:43" ht="12.75">
      <c r="A30" s="136">
        <v>210</v>
      </c>
      <c r="B30" s="136">
        <v>11</v>
      </c>
      <c r="C30" s="136">
        <v>99</v>
      </c>
      <c r="D30" s="139" t="s">
        <v>154</v>
      </c>
      <c r="E30" s="87">
        <v>11.45</v>
      </c>
      <c r="F30" s="87">
        <v>11.45</v>
      </c>
      <c r="G30" s="87"/>
      <c r="H30" s="87"/>
      <c r="I30" s="87">
        <v>11.45</v>
      </c>
      <c r="J30" s="87"/>
      <c r="K30" s="87"/>
      <c r="L30" s="87"/>
      <c r="M30" s="142"/>
      <c r="N30" s="87"/>
      <c r="O30" s="87"/>
      <c r="P30" s="87"/>
      <c r="Q30" s="87"/>
      <c r="R30" s="87"/>
      <c r="S30" s="87"/>
      <c r="T30" s="87"/>
      <c r="U30" s="87"/>
      <c r="V30" s="87"/>
      <c r="W30" s="87"/>
      <c r="X30" s="87">
        <v>11.45</v>
      </c>
      <c r="Y30" s="87">
        <v>11.45</v>
      </c>
      <c r="Z30" s="87"/>
      <c r="AA30" s="87"/>
      <c r="AB30" s="87">
        <v>11.45</v>
      </c>
      <c r="AC30" s="87"/>
      <c r="AD30" s="87"/>
      <c r="AE30" s="87"/>
      <c r="AF30" s="142"/>
      <c r="AG30" s="87"/>
      <c r="AH30" s="87"/>
      <c r="AI30" s="87"/>
      <c r="AJ30" s="87"/>
      <c r="AK30" s="87"/>
      <c r="AL30" s="87"/>
      <c r="AM30" s="87"/>
      <c r="AN30" s="87"/>
      <c r="AO30" s="87"/>
      <c r="AP30" s="87"/>
      <c r="AQ30" s="87"/>
    </row>
    <row r="31" spans="1:43" ht="12.75">
      <c r="A31" s="136">
        <v>221</v>
      </c>
      <c r="B31" s="136">
        <v>2</v>
      </c>
      <c r="C31" s="136">
        <v>1</v>
      </c>
      <c r="D31" s="139" t="s">
        <v>155</v>
      </c>
      <c r="E31" s="87">
        <v>63.53</v>
      </c>
      <c r="F31" s="87">
        <v>63.53</v>
      </c>
      <c r="G31" s="87"/>
      <c r="H31" s="87"/>
      <c r="I31" s="87"/>
      <c r="J31" s="87">
        <v>63.53</v>
      </c>
      <c r="K31" s="87"/>
      <c r="L31" s="87"/>
      <c r="M31" s="142"/>
      <c r="N31" s="87"/>
      <c r="O31" s="87"/>
      <c r="P31" s="87"/>
      <c r="Q31" s="87"/>
      <c r="R31" s="87"/>
      <c r="S31" s="87"/>
      <c r="T31" s="87"/>
      <c r="U31" s="87"/>
      <c r="V31" s="87"/>
      <c r="W31" s="87"/>
      <c r="X31" s="87">
        <v>63.53</v>
      </c>
      <c r="Y31" s="87">
        <v>63.53</v>
      </c>
      <c r="Z31" s="87"/>
      <c r="AA31" s="87"/>
      <c r="AB31" s="87"/>
      <c r="AC31" s="87">
        <v>63.53</v>
      </c>
      <c r="AD31" s="87"/>
      <c r="AE31" s="87"/>
      <c r="AF31" s="142"/>
      <c r="AG31" s="87"/>
      <c r="AH31" s="87"/>
      <c r="AI31" s="87"/>
      <c r="AJ31" s="87"/>
      <c r="AK31" s="87"/>
      <c r="AL31" s="87"/>
      <c r="AM31" s="87"/>
      <c r="AN31" s="87"/>
      <c r="AO31" s="87"/>
      <c r="AP31" s="87"/>
      <c r="AQ31" s="87"/>
    </row>
  </sheetData>
  <sheetProtection/>
  <autoFilter ref="D1:D31"/>
  <mergeCells count="58">
    <mergeCell ref="A3:AQ3"/>
    <mergeCell ref="A4:D4"/>
    <mergeCell ref="AO4:AQ4"/>
    <mergeCell ref="E6:AO6"/>
    <mergeCell ref="E7:U7"/>
    <mergeCell ref="X7:AN7"/>
    <mergeCell ref="F8:M8"/>
    <mergeCell ref="N8:U8"/>
    <mergeCell ref="Y8:AF8"/>
    <mergeCell ref="AG8:AN8"/>
    <mergeCell ref="F9:M9"/>
    <mergeCell ref="N9:U9"/>
    <mergeCell ref="Y9:AF9"/>
    <mergeCell ref="AG9:AN9"/>
    <mergeCell ref="T10:U10"/>
    <mergeCell ref="AM10:AN10"/>
    <mergeCell ref="A10:A11"/>
    <mergeCell ref="B10:B11"/>
    <mergeCell ref="C10:C11"/>
    <mergeCell ref="D6:D11"/>
    <mergeCell ref="E8:E11"/>
    <mergeCell ref="F10:F11"/>
    <mergeCell ref="G10:G11"/>
    <mergeCell ref="H10:H11"/>
    <mergeCell ref="I10:I11"/>
    <mergeCell ref="J10:J11"/>
    <mergeCell ref="K10:K11"/>
    <mergeCell ref="L10:L11"/>
    <mergeCell ref="M10:M11"/>
    <mergeCell ref="N10:N11"/>
    <mergeCell ref="O10:O11"/>
    <mergeCell ref="P10:P11"/>
    <mergeCell ref="Q10:Q11"/>
    <mergeCell ref="R10:R11"/>
    <mergeCell ref="S10:S11"/>
    <mergeCell ref="V7:V11"/>
    <mergeCell ref="W7:W11"/>
    <mergeCell ref="X8:X11"/>
    <mergeCell ref="Y10:Y11"/>
    <mergeCell ref="Z10:Z11"/>
    <mergeCell ref="AA10:AA11"/>
    <mergeCell ref="AB10:AB11"/>
    <mergeCell ref="AC10:AC11"/>
    <mergeCell ref="AD10:AD11"/>
    <mergeCell ref="AE10:AE11"/>
    <mergeCell ref="AF10:AF11"/>
    <mergeCell ref="AG10:AG11"/>
    <mergeCell ref="AH10:AH11"/>
    <mergeCell ref="AI10:AI11"/>
    <mergeCell ref="AJ10:AJ11"/>
    <mergeCell ref="AK10:AK11"/>
    <mergeCell ref="AL10:AL11"/>
    <mergeCell ref="AO7:AO8"/>
    <mergeCell ref="AO9:AO11"/>
    <mergeCell ref="AP9:AP11"/>
    <mergeCell ref="AQ9:AQ11"/>
    <mergeCell ref="AP6:AQ8"/>
    <mergeCell ref="A6:C9"/>
  </mergeCells>
  <printOptions/>
  <pageMargins left="0.2" right="0.2" top="0.2" bottom="0.2" header="0.2" footer="0.2"/>
  <pageSetup fitToHeight="0" horizontalDpi="600" verticalDpi="600" orientation="landscape" paperSize="9" scale="75"/>
  <headerFooter alignWithMargins="0">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68"/>
  <sheetViews>
    <sheetView workbookViewId="0" topLeftCell="A16">
      <selection activeCell="G55" sqref="G55"/>
    </sheetView>
  </sheetViews>
  <sheetFormatPr defaultColWidth="9.140625" defaultRowHeight="12.75"/>
  <cols>
    <col min="1" max="2" width="8.140625" style="91" customWidth="1"/>
    <col min="3" max="3" width="37.00390625" style="92" bestFit="1" customWidth="1"/>
    <col min="4" max="7" width="10.00390625" style="93" customWidth="1"/>
    <col min="8" max="10" width="10.28125" style="93" bestFit="1" customWidth="1"/>
    <col min="11" max="11" width="13.00390625" style="93" customWidth="1"/>
    <col min="12" max="12" width="19.28125" style="93" customWidth="1"/>
    <col min="13" max="13" width="10.28125" style="93" bestFit="1" customWidth="1"/>
    <col min="14" max="14" width="15.28125" style="93" customWidth="1"/>
    <col min="15" max="15" width="16.140625" style="93" customWidth="1"/>
    <col min="16" max="16" width="9.140625" style="93" customWidth="1"/>
    <col min="17" max="18" width="10.28125" style="93" bestFit="1" customWidth="1"/>
    <col min="19" max="19" width="11.421875" style="93" bestFit="1" customWidth="1"/>
    <col min="20" max="16384" width="9.140625" style="93" customWidth="1"/>
  </cols>
  <sheetData>
    <row r="1" spans="1:19" s="89" customFormat="1" ht="12">
      <c r="A1" s="94"/>
      <c r="B1" s="94"/>
      <c r="C1" s="95"/>
      <c r="S1" s="122"/>
    </row>
    <row r="2" spans="1:19" ht="26.25">
      <c r="A2" s="96" t="s">
        <v>156</v>
      </c>
      <c r="B2" s="96"/>
      <c r="C2" s="96"/>
      <c r="D2" s="96"/>
      <c r="E2" s="96"/>
      <c r="F2" s="96"/>
      <c r="G2" s="96"/>
      <c r="H2" s="96"/>
      <c r="I2" s="96"/>
      <c r="J2" s="96"/>
      <c r="K2" s="96"/>
      <c r="L2" s="96"/>
      <c r="M2" s="96"/>
      <c r="N2" s="96"/>
      <c r="O2" s="96"/>
      <c r="P2" s="96"/>
      <c r="Q2" s="96"/>
      <c r="R2" s="96"/>
      <c r="S2" s="96"/>
    </row>
    <row r="3" spans="1:19" s="89" customFormat="1" ht="12" customHeight="1">
      <c r="A3" s="4" t="s">
        <v>1</v>
      </c>
      <c r="B3" s="4"/>
      <c r="C3" s="4"/>
      <c r="D3" s="4"/>
      <c r="S3" s="122" t="s">
        <v>59</v>
      </c>
    </row>
    <row r="4" spans="1:19" s="90" customFormat="1" ht="42.75" customHeight="1">
      <c r="A4" s="97" t="s">
        <v>157</v>
      </c>
      <c r="B4" s="98"/>
      <c r="C4" s="97" t="s">
        <v>158</v>
      </c>
      <c r="D4" s="8" t="s">
        <v>159</v>
      </c>
      <c r="E4" s="8"/>
      <c r="F4" s="8"/>
      <c r="G4" s="8"/>
      <c r="H4" s="8"/>
      <c r="I4" s="8"/>
      <c r="J4" s="8"/>
      <c r="K4" s="8"/>
      <c r="L4" s="8"/>
      <c r="M4" s="8"/>
      <c r="N4" s="8"/>
      <c r="O4" s="8"/>
      <c r="P4" s="8"/>
      <c r="Q4" s="8"/>
      <c r="R4" s="8"/>
      <c r="S4" s="8"/>
    </row>
    <row r="5" spans="1:19" s="90" customFormat="1" ht="14.25">
      <c r="A5" s="99"/>
      <c r="B5" s="100"/>
      <c r="C5" s="101"/>
      <c r="D5" s="102" t="s">
        <v>160</v>
      </c>
      <c r="E5" s="56" t="s">
        <v>161</v>
      </c>
      <c r="F5" s="57"/>
      <c r="G5" s="57"/>
      <c r="H5" s="57"/>
      <c r="I5" s="57"/>
      <c r="J5" s="57"/>
      <c r="K5" s="57"/>
      <c r="L5" s="57"/>
      <c r="M5" s="57"/>
      <c r="N5" s="57"/>
      <c r="O5" s="59"/>
      <c r="P5" s="27" t="s">
        <v>162</v>
      </c>
      <c r="Q5" s="28"/>
      <c r="R5" s="28"/>
      <c r="S5" s="29"/>
    </row>
    <row r="6" spans="1:19" s="90" customFormat="1" ht="14.25" customHeight="1">
      <c r="A6" s="103" t="s">
        <v>77</v>
      </c>
      <c r="B6" s="103" t="s">
        <v>78</v>
      </c>
      <c r="C6" s="101"/>
      <c r="D6" s="104"/>
      <c r="E6" s="7" t="s">
        <v>69</v>
      </c>
      <c r="F6" s="105" t="s">
        <v>163</v>
      </c>
      <c r="G6" s="106"/>
      <c r="H6" s="106"/>
      <c r="I6" s="106"/>
      <c r="J6" s="106"/>
      <c r="K6" s="106"/>
      <c r="L6" s="106"/>
      <c r="M6" s="121"/>
      <c r="N6" s="6" t="s">
        <v>164</v>
      </c>
      <c r="O6" s="6" t="s">
        <v>165</v>
      </c>
      <c r="P6" s="30"/>
      <c r="Q6" s="31"/>
      <c r="R6" s="31"/>
      <c r="S6" s="32"/>
    </row>
    <row r="7" spans="1:19" s="90" customFormat="1" ht="46.5" customHeight="1">
      <c r="A7" s="107"/>
      <c r="B7" s="107"/>
      <c r="C7" s="99"/>
      <c r="D7" s="108"/>
      <c r="E7" s="10"/>
      <c r="F7" s="6" t="s">
        <v>75</v>
      </c>
      <c r="G7" s="6" t="s">
        <v>166</v>
      </c>
      <c r="H7" s="6" t="s">
        <v>167</v>
      </c>
      <c r="I7" s="6" t="s">
        <v>168</v>
      </c>
      <c r="J7" s="6" t="s">
        <v>169</v>
      </c>
      <c r="K7" s="6" t="s">
        <v>170</v>
      </c>
      <c r="L7" s="6" t="s">
        <v>171</v>
      </c>
      <c r="M7" s="6" t="s">
        <v>172</v>
      </c>
      <c r="N7" s="6"/>
      <c r="O7" s="6"/>
      <c r="P7" s="6" t="s">
        <v>75</v>
      </c>
      <c r="Q7" s="6" t="s">
        <v>173</v>
      </c>
      <c r="R7" s="6" t="s">
        <v>174</v>
      </c>
      <c r="S7" s="6" t="s">
        <v>175</v>
      </c>
    </row>
    <row r="8" spans="1:19" s="90" customFormat="1" ht="14.25">
      <c r="A8" s="109">
        <v>1</v>
      </c>
      <c r="B8" s="109">
        <v>2</v>
      </c>
      <c r="C8" s="110">
        <v>3</v>
      </c>
      <c r="D8" s="109">
        <v>4</v>
      </c>
      <c r="E8" s="109">
        <v>5</v>
      </c>
      <c r="F8" s="109">
        <v>6</v>
      </c>
      <c r="G8" s="109">
        <v>7</v>
      </c>
      <c r="H8" s="110">
        <v>8</v>
      </c>
      <c r="I8" s="109">
        <v>9</v>
      </c>
      <c r="J8" s="109">
        <v>10</v>
      </c>
      <c r="K8" s="109">
        <v>11</v>
      </c>
      <c r="L8" s="109">
        <v>12</v>
      </c>
      <c r="M8" s="110">
        <v>13</v>
      </c>
      <c r="N8" s="109">
        <v>14</v>
      </c>
      <c r="O8" s="109">
        <v>15</v>
      </c>
      <c r="P8" s="109">
        <v>16</v>
      </c>
      <c r="Q8" s="109">
        <v>17</v>
      </c>
      <c r="R8" s="110">
        <v>18</v>
      </c>
      <c r="S8" s="109">
        <v>19</v>
      </c>
    </row>
    <row r="9" spans="1:19" s="90" customFormat="1" ht="14.25">
      <c r="A9" s="111" t="s">
        <v>176</v>
      </c>
      <c r="B9" s="112"/>
      <c r="C9" s="113"/>
      <c r="D9" s="109"/>
      <c r="E9" s="109"/>
      <c r="F9" s="109"/>
      <c r="G9" s="109"/>
      <c r="H9" s="109"/>
      <c r="I9" s="109"/>
      <c r="J9" s="109"/>
      <c r="K9" s="109"/>
      <c r="L9" s="109"/>
      <c r="M9" s="109"/>
      <c r="N9" s="109"/>
      <c r="O9" s="109"/>
      <c r="P9" s="109"/>
      <c r="Q9" s="109"/>
      <c r="R9" s="109"/>
      <c r="S9" s="109"/>
    </row>
    <row r="10" spans="1:19" ht="14.25">
      <c r="A10" s="114">
        <v>301</v>
      </c>
      <c r="B10" s="115" t="s">
        <v>177</v>
      </c>
      <c r="C10" s="116" t="s">
        <v>178</v>
      </c>
      <c r="D10" s="66">
        <v>887.94</v>
      </c>
      <c r="E10" s="66">
        <v>887.94</v>
      </c>
      <c r="F10" s="66">
        <v>887.94</v>
      </c>
      <c r="G10" s="66">
        <v>887.94</v>
      </c>
      <c r="H10" s="66"/>
      <c r="I10" s="66"/>
      <c r="J10" s="66"/>
      <c r="K10" s="66"/>
      <c r="L10" s="66"/>
      <c r="M10" s="66"/>
      <c r="N10" s="66"/>
      <c r="O10" s="66"/>
      <c r="P10" s="66"/>
      <c r="Q10" s="66"/>
      <c r="R10" s="66"/>
      <c r="S10" s="66"/>
    </row>
    <row r="11" spans="1:19" ht="14.25">
      <c r="A11" s="117"/>
      <c r="B11" s="115" t="s">
        <v>179</v>
      </c>
      <c r="C11" s="118" t="s">
        <v>180</v>
      </c>
      <c r="D11" s="66">
        <v>204.65</v>
      </c>
      <c r="E11" s="66">
        <v>204.65</v>
      </c>
      <c r="F11" s="66">
        <v>204.65</v>
      </c>
      <c r="G11" s="66">
        <v>204.65</v>
      </c>
      <c r="H11" s="66"/>
      <c r="I11" s="66"/>
      <c r="J11" s="66"/>
      <c r="K11" s="66"/>
      <c r="L11" s="66"/>
      <c r="M11" s="66"/>
      <c r="N11" s="66"/>
      <c r="O11" s="66"/>
      <c r="P11" s="66"/>
      <c r="Q11" s="66"/>
      <c r="R11" s="66"/>
      <c r="S11" s="66"/>
    </row>
    <row r="12" spans="1:19" ht="14.25">
      <c r="A12" s="117"/>
      <c r="B12" s="115" t="s">
        <v>181</v>
      </c>
      <c r="C12" s="118" t="s">
        <v>182</v>
      </c>
      <c r="D12" s="66">
        <v>352.62</v>
      </c>
      <c r="E12" s="66">
        <v>352.62</v>
      </c>
      <c r="F12" s="66">
        <v>352.62</v>
      </c>
      <c r="G12" s="66">
        <v>352.62</v>
      </c>
      <c r="H12" s="66"/>
      <c r="I12" s="66"/>
      <c r="J12" s="66"/>
      <c r="K12" s="66"/>
      <c r="L12" s="66"/>
      <c r="M12" s="66"/>
      <c r="N12" s="66"/>
      <c r="O12" s="66"/>
      <c r="P12" s="66"/>
      <c r="Q12" s="66"/>
      <c r="R12" s="66"/>
      <c r="S12" s="66"/>
    </row>
    <row r="13" spans="1:19" ht="14.25">
      <c r="A13" s="117"/>
      <c r="B13" s="115" t="s">
        <v>183</v>
      </c>
      <c r="C13" s="118" t="s">
        <v>184</v>
      </c>
      <c r="D13" s="66">
        <v>18.4</v>
      </c>
      <c r="E13" s="66">
        <v>18.4</v>
      </c>
      <c r="F13" s="66">
        <v>18.4</v>
      </c>
      <c r="G13" s="66">
        <v>18.4</v>
      </c>
      <c r="H13" s="66"/>
      <c r="I13" s="66"/>
      <c r="J13" s="66"/>
      <c r="K13" s="66"/>
      <c r="L13" s="66"/>
      <c r="M13" s="66"/>
      <c r="N13" s="66"/>
      <c r="O13" s="66"/>
      <c r="P13" s="66"/>
      <c r="Q13" s="66"/>
      <c r="R13" s="66"/>
      <c r="S13" s="66"/>
    </row>
    <row r="14" spans="1:19" ht="14.25">
      <c r="A14" s="117"/>
      <c r="B14" s="115" t="s">
        <v>185</v>
      </c>
      <c r="C14" s="118" t="s">
        <v>186</v>
      </c>
      <c r="E14" s="66"/>
      <c r="F14" s="66"/>
      <c r="G14" s="66"/>
      <c r="H14" s="66"/>
      <c r="I14" s="66"/>
      <c r="J14" s="66"/>
      <c r="K14" s="66"/>
      <c r="L14" s="66"/>
      <c r="M14" s="66"/>
      <c r="N14" s="66"/>
      <c r="O14" s="66"/>
      <c r="P14" s="66"/>
      <c r="Q14" s="66"/>
      <c r="R14" s="66"/>
      <c r="S14" s="66"/>
    </row>
    <row r="15" spans="1:19" ht="14.25">
      <c r="A15" s="117"/>
      <c r="B15" s="115" t="s">
        <v>187</v>
      </c>
      <c r="C15" s="118" t="s">
        <v>188</v>
      </c>
      <c r="D15" s="66"/>
      <c r="E15" s="66"/>
      <c r="F15" s="66"/>
      <c r="G15" s="66"/>
      <c r="H15" s="66"/>
      <c r="I15" s="66"/>
      <c r="J15" s="66"/>
      <c r="K15" s="66"/>
      <c r="L15" s="66"/>
      <c r="M15" s="66"/>
      <c r="N15" s="66"/>
      <c r="O15" s="66"/>
      <c r="P15" s="66"/>
      <c r="Q15" s="66"/>
      <c r="R15" s="66"/>
      <c r="S15" s="66"/>
    </row>
    <row r="16" spans="1:19" ht="14.25">
      <c r="A16" s="117"/>
      <c r="B16" s="115" t="s">
        <v>189</v>
      </c>
      <c r="C16" s="118" t="s">
        <v>190</v>
      </c>
      <c r="D16" s="66">
        <v>151.68</v>
      </c>
      <c r="E16" s="66">
        <v>151.68</v>
      </c>
      <c r="F16" s="66">
        <v>151.68</v>
      </c>
      <c r="G16" s="66">
        <v>151.68</v>
      </c>
      <c r="H16" s="66"/>
      <c r="I16" s="66"/>
      <c r="J16" s="66"/>
      <c r="K16" s="66"/>
      <c r="L16" s="66"/>
      <c r="M16" s="66"/>
      <c r="N16" s="66"/>
      <c r="O16" s="66"/>
      <c r="P16" s="66"/>
      <c r="Q16" s="66"/>
      <c r="R16" s="66"/>
      <c r="S16" s="66"/>
    </row>
    <row r="17" spans="1:19" ht="14.25">
      <c r="A17" s="117"/>
      <c r="B17" s="115" t="s">
        <v>191</v>
      </c>
      <c r="C17" s="118" t="s">
        <v>192</v>
      </c>
      <c r="D17" s="66"/>
      <c r="E17" s="66"/>
      <c r="F17" s="66"/>
      <c r="G17" s="66"/>
      <c r="H17" s="66"/>
      <c r="I17" s="66"/>
      <c r="J17" s="66"/>
      <c r="K17" s="66"/>
      <c r="L17" s="66"/>
      <c r="M17" s="66"/>
      <c r="N17" s="66"/>
      <c r="O17" s="66"/>
      <c r="P17" s="66"/>
      <c r="Q17" s="66"/>
      <c r="R17" s="66"/>
      <c r="S17" s="66"/>
    </row>
    <row r="18" spans="1:19" ht="14.25">
      <c r="A18" s="117"/>
      <c r="B18" s="115" t="s">
        <v>193</v>
      </c>
      <c r="C18" s="118" t="s">
        <v>194</v>
      </c>
      <c r="D18" s="66">
        <v>52.8</v>
      </c>
      <c r="E18" s="66">
        <v>52.8</v>
      </c>
      <c r="F18" s="66">
        <v>52.8</v>
      </c>
      <c r="G18" s="66">
        <v>52.8</v>
      </c>
      <c r="H18" s="66"/>
      <c r="I18" s="66"/>
      <c r="J18" s="66"/>
      <c r="K18" s="66"/>
      <c r="L18" s="66"/>
      <c r="M18" s="66"/>
      <c r="N18" s="66"/>
      <c r="O18" s="66"/>
      <c r="P18" s="66"/>
      <c r="Q18" s="66"/>
      <c r="R18" s="66"/>
      <c r="S18" s="66"/>
    </row>
    <row r="19" spans="1:19" ht="14.25">
      <c r="A19" s="117"/>
      <c r="B19" s="115" t="s">
        <v>195</v>
      </c>
      <c r="C19" s="118" t="s">
        <v>196</v>
      </c>
      <c r="D19" s="66">
        <v>32.67</v>
      </c>
      <c r="E19" s="66">
        <v>32.67</v>
      </c>
      <c r="F19" s="66">
        <v>32.67</v>
      </c>
      <c r="G19" s="66">
        <v>32.67</v>
      </c>
      <c r="H19" s="66"/>
      <c r="I19" s="66"/>
      <c r="J19" s="66"/>
      <c r="K19" s="66"/>
      <c r="L19" s="66"/>
      <c r="M19" s="66"/>
      <c r="N19" s="66"/>
      <c r="O19" s="66"/>
      <c r="P19" s="66"/>
      <c r="Q19" s="66"/>
      <c r="R19" s="66"/>
      <c r="S19" s="66"/>
    </row>
    <row r="20" spans="1:19" ht="14.25">
      <c r="A20" s="117"/>
      <c r="B20" s="115" t="s">
        <v>197</v>
      </c>
      <c r="C20" s="118" t="s">
        <v>198</v>
      </c>
      <c r="D20" s="66">
        <v>11.59</v>
      </c>
      <c r="E20" s="66">
        <v>11.59</v>
      </c>
      <c r="F20" s="66">
        <v>11.59</v>
      </c>
      <c r="G20" s="66">
        <v>11.59</v>
      </c>
      <c r="H20" s="66"/>
      <c r="I20" s="66"/>
      <c r="J20" s="66"/>
      <c r="K20" s="66"/>
      <c r="L20" s="66"/>
      <c r="M20" s="66"/>
      <c r="N20" s="66"/>
      <c r="O20" s="66"/>
      <c r="P20" s="66"/>
      <c r="Q20" s="66"/>
      <c r="R20" s="66"/>
      <c r="S20" s="66"/>
    </row>
    <row r="21" spans="1:19" ht="14.25">
      <c r="A21" s="117"/>
      <c r="B21" s="115" t="s">
        <v>199</v>
      </c>
      <c r="C21" s="118" t="s">
        <v>200</v>
      </c>
      <c r="D21" s="66">
        <v>63.53</v>
      </c>
      <c r="E21" s="66">
        <v>63.53</v>
      </c>
      <c r="F21" s="66">
        <v>63.53</v>
      </c>
      <c r="G21" s="66">
        <v>63.53</v>
      </c>
      <c r="H21" s="66"/>
      <c r="I21" s="66"/>
      <c r="J21" s="66"/>
      <c r="K21" s="66"/>
      <c r="L21" s="66"/>
      <c r="M21" s="66"/>
      <c r="N21" s="66"/>
      <c r="O21" s="66"/>
      <c r="P21" s="66"/>
      <c r="Q21" s="66"/>
      <c r="R21" s="66"/>
      <c r="S21" s="66"/>
    </row>
    <row r="22" spans="1:19" ht="14.25">
      <c r="A22" s="117"/>
      <c r="B22" s="115" t="s">
        <v>201</v>
      </c>
      <c r="C22" s="118" t="s">
        <v>202</v>
      </c>
      <c r="D22" s="66"/>
      <c r="E22" s="66"/>
      <c r="F22" s="66"/>
      <c r="G22" s="66"/>
      <c r="H22" s="66"/>
      <c r="I22" s="66"/>
      <c r="J22" s="66"/>
      <c r="K22" s="66"/>
      <c r="L22" s="66"/>
      <c r="M22" s="66"/>
      <c r="N22" s="66"/>
      <c r="O22" s="66"/>
      <c r="P22" s="66"/>
      <c r="Q22" s="66"/>
      <c r="R22" s="66"/>
      <c r="S22" s="66"/>
    </row>
    <row r="23" spans="1:19" ht="14.25">
      <c r="A23" s="117"/>
      <c r="B23" s="115" t="s">
        <v>203</v>
      </c>
      <c r="C23" s="118" t="s">
        <v>204</v>
      </c>
      <c r="D23" s="66"/>
      <c r="E23" s="66"/>
      <c r="F23" s="66"/>
      <c r="G23" s="66"/>
      <c r="H23" s="66"/>
      <c r="I23" s="66"/>
      <c r="J23" s="66"/>
      <c r="K23" s="66"/>
      <c r="L23" s="66"/>
      <c r="M23" s="66"/>
      <c r="N23" s="66"/>
      <c r="O23" s="66"/>
      <c r="P23" s="66"/>
      <c r="Q23" s="66"/>
      <c r="R23" s="66"/>
      <c r="S23" s="66"/>
    </row>
    <row r="24" spans="1:19" ht="14.25">
      <c r="A24" s="114">
        <v>302</v>
      </c>
      <c r="B24" s="115"/>
      <c r="C24" s="116" t="s">
        <v>205</v>
      </c>
      <c r="D24" s="66">
        <f>SUM(D25:D51)</f>
        <v>110.19000000000001</v>
      </c>
      <c r="E24" s="66">
        <f>SUM(E25:E51)</f>
        <v>110.19000000000001</v>
      </c>
      <c r="F24" s="66">
        <f>SUM(F25:F51)</f>
        <v>110.19000000000001</v>
      </c>
      <c r="G24" s="66">
        <f>SUM(G25:G51)</f>
        <v>110.19000000000001</v>
      </c>
      <c r="H24" s="66"/>
      <c r="I24" s="66"/>
      <c r="J24" s="66"/>
      <c r="K24" s="66"/>
      <c r="L24" s="66"/>
      <c r="M24" s="66"/>
      <c r="N24" s="66"/>
      <c r="O24" s="66"/>
      <c r="P24" s="66"/>
      <c r="Q24" s="66"/>
      <c r="R24" s="66"/>
      <c r="S24" s="66"/>
    </row>
    <row r="25" spans="1:19" ht="14.25">
      <c r="A25" s="117"/>
      <c r="B25" s="115" t="s">
        <v>179</v>
      </c>
      <c r="C25" s="118" t="s">
        <v>206</v>
      </c>
      <c r="D25" s="66">
        <v>51.24</v>
      </c>
      <c r="E25" s="66">
        <v>51.24</v>
      </c>
      <c r="F25" s="66">
        <v>51.24</v>
      </c>
      <c r="G25" s="66">
        <v>51.24</v>
      </c>
      <c r="H25" s="66"/>
      <c r="I25" s="66"/>
      <c r="J25" s="66"/>
      <c r="K25" s="66"/>
      <c r="L25" s="66"/>
      <c r="M25" s="66"/>
      <c r="N25" s="66"/>
      <c r="O25" s="66"/>
      <c r="P25" s="66"/>
      <c r="Q25" s="66"/>
      <c r="R25" s="66"/>
      <c r="S25" s="66"/>
    </row>
    <row r="26" spans="1:19" ht="14.25">
      <c r="A26" s="117"/>
      <c r="B26" s="115" t="s">
        <v>181</v>
      </c>
      <c r="C26" s="118" t="s">
        <v>207</v>
      </c>
      <c r="D26" s="67">
        <v>0.5</v>
      </c>
      <c r="E26" s="67">
        <v>0.5</v>
      </c>
      <c r="F26" s="67">
        <v>0.5</v>
      </c>
      <c r="G26" s="67">
        <v>0.5</v>
      </c>
      <c r="H26" s="66"/>
      <c r="I26" s="66"/>
      <c r="J26" s="66"/>
      <c r="K26" s="66"/>
      <c r="L26" s="66"/>
      <c r="M26" s="66"/>
      <c r="N26" s="66"/>
      <c r="O26" s="66"/>
      <c r="P26" s="66"/>
      <c r="Q26" s="66"/>
      <c r="R26" s="66"/>
      <c r="S26" s="66"/>
    </row>
    <row r="27" spans="1:19" ht="14.25">
      <c r="A27" s="117"/>
      <c r="B27" s="115" t="s">
        <v>183</v>
      </c>
      <c r="C27" s="118" t="s">
        <v>208</v>
      </c>
      <c r="D27" s="66"/>
      <c r="E27" s="66"/>
      <c r="F27" s="66"/>
      <c r="G27" s="66"/>
      <c r="H27" s="66"/>
      <c r="I27" s="66"/>
      <c r="J27" s="66"/>
      <c r="K27" s="66"/>
      <c r="L27" s="66"/>
      <c r="M27" s="66"/>
      <c r="N27" s="66"/>
      <c r="O27" s="66"/>
      <c r="P27" s="66"/>
      <c r="Q27" s="66"/>
      <c r="R27" s="66"/>
      <c r="S27" s="66"/>
    </row>
    <row r="28" spans="1:19" ht="14.25">
      <c r="A28" s="117"/>
      <c r="B28" s="115" t="s">
        <v>209</v>
      </c>
      <c r="C28" s="118" t="s">
        <v>210</v>
      </c>
      <c r="D28" s="66"/>
      <c r="E28" s="66"/>
      <c r="F28" s="66"/>
      <c r="G28" s="66"/>
      <c r="H28" s="66"/>
      <c r="I28" s="66"/>
      <c r="J28" s="66"/>
      <c r="K28" s="66"/>
      <c r="L28" s="66"/>
      <c r="M28" s="66"/>
      <c r="N28" s="66"/>
      <c r="O28" s="66"/>
      <c r="P28" s="66"/>
      <c r="Q28" s="66"/>
      <c r="R28" s="66"/>
      <c r="S28" s="66"/>
    </row>
    <row r="29" spans="1:19" ht="14.25">
      <c r="A29" s="117"/>
      <c r="B29" s="115" t="s">
        <v>211</v>
      </c>
      <c r="C29" s="118" t="s">
        <v>212</v>
      </c>
      <c r="D29" s="66">
        <v>0.17</v>
      </c>
      <c r="E29" s="66">
        <v>0.17</v>
      </c>
      <c r="F29" s="66">
        <v>0.17</v>
      </c>
      <c r="G29" s="66">
        <v>0.17</v>
      </c>
      <c r="H29" s="66"/>
      <c r="I29" s="66"/>
      <c r="J29" s="66"/>
      <c r="K29" s="66"/>
      <c r="L29" s="66"/>
      <c r="M29" s="66"/>
      <c r="N29" s="66"/>
      <c r="O29" s="66"/>
      <c r="P29" s="66"/>
      <c r="Q29" s="66"/>
      <c r="R29" s="66"/>
      <c r="S29" s="66"/>
    </row>
    <row r="30" spans="1:19" ht="14.25">
      <c r="A30" s="117"/>
      <c r="B30" s="115" t="s">
        <v>185</v>
      </c>
      <c r="C30" s="118" t="s">
        <v>213</v>
      </c>
      <c r="D30" s="66">
        <v>0.25</v>
      </c>
      <c r="E30" s="66">
        <v>0.25</v>
      </c>
      <c r="F30" s="66">
        <v>0.25</v>
      </c>
      <c r="G30" s="66">
        <v>0.25</v>
      </c>
      <c r="H30" s="66"/>
      <c r="I30" s="66"/>
      <c r="J30" s="66"/>
      <c r="K30" s="66"/>
      <c r="L30" s="66"/>
      <c r="M30" s="66"/>
      <c r="N30" s="66"/>
      <c r="O30" s="66"/>
      <c r="P30" s="66"/>
      <c r="Q30" s="66"/>
      <c r="R30" s="66"/>
      <c r="S30" s="66"/>
    </row>
    <row r="31" spans="1:19" ht="14.25">
      <c r="A31" s="117"/>
      <c r="B31" s="115" t="s">
        <v>187</v>
      </c>
      <c r="C31" s="118" t="s">
        <v>214</v>
      </c>
      <c r="D31" s="66">
        <v>1.12</v>
      </c>
      <c r="E31" s="66">
        <v>1.12</v>
      </c>
      <c r="F31" s="66">
        <v>1.12</v>
      </c>
      <c r="G31" s="66">
        <v>1.12</v>
      </c>
      <c r="H31" s="66"/>
      <c r="I31" s="66"/>
      <c r="J31" s="66"/>
      <c r="K31" s="66"/>
      <c r="L31" s="66"/>
      <c r="M31" s="66"/>
      <c r="N31" s="66"/>
      <c r="O31" s="66"/>
      <c r="P31" s="66"/>
      <c r="Q31" s="66"/>
      <c r="R31" s="66"/>
      <c r="S31" s="66"/>
    </row>
    <row r="32" spans="1:19" ht="14.25">
      <c r="A32" s="117"/>
      <c r="B32" s="115" t="s">
        <v>189</v>
      </c>
      <c r="C32" s="118" t="s">
        <v>215</v>
      </c>
      <c r="D32" s="66"/>
      <c r="E32" s="66"/>
      <c r="F32" s="66"/>
      <c r="G32" s="66"/>
      <c r="H32" s="66"/>
      <c r="I32" s="66"/>
      <c r="J32" s="66"/>
      <c r="K32" s="66"/>
      <c r="L32" s="66"/>
      <c r="M32" s="66"/>
      <c r="N32" s="66"/>
      <c r="O32" s="66"/>
      <c r="P32" s="66"/>
      <c r="Q32" s="66"/>
      <c r="R32" s="66"/>
      <c r="S32" s="66"/>
    </row>
    <row r="33" spans="1:19" ht="14.25">
      <c r="A33" s="117"/>
      <c r="B33" s="115" t="s">
        <v>191</v>
      </c>
      <c r="C33" s="118" t="s">
        <v>216</v>
      </c>
      <c r="D33" s="66"/>
      <c r="E33" s="66"/>
      <c r="F33" s="66"/>
      <c r="G33" s="66"/>
      <c r="H33" s="66"/>
      <c r="I33" s="66"/>
      <c r="J33" s="66"/>
      <c r="K33" s="66"/>
      <c r="L33" s="66"/>
      <c r="M33" s="66"/>
      <c r="N33" s="66"/>
      <c r="O33" s="66"/>
      <c r="P33" s="66"/>
      <c r="Q33" s="66"/>
      <c r="R33" s="66"/>
      <c r="S33" s="66"/>
    </row>
    <row r="34" spans="1:19" ht="14.25">
      <c r="A34" s="117"/>
      <c r="B34" s="115" t="s">
        <v>195</v>
      </c>
      <c r="C34" s="118" t="s">
        <v>217</v>
      </c>
      <c r="D34" s="66">
        <v>7.1</v>
      </c>
      <c r="E34" s="66">
        <v>7.1</v>
      </c>
      <c r="F34" s="66">
        <v>7.1</v>
      </c>
      <c r="G34" s="66">
        <v>7.1</v>
      </c>
      <c r="H34" s="66"/>
      <c r="I34" s="66"/>
      <c r="J34" s="66"/>
      <c r="K34" s="66"/>
      <c r="L34" s="66"/>
      <c r="M34" s="66"/>
      <c r="N34" s="66"/>
      <c r="O34" s="66"/>
      <c r="P34" s="66"/>
      <c r="Q34" s="66"/>
      <c r="R34" s="66"/>
      <c r="S34" s="66"/>
    </row>
    <row r="35" spans="1:19" ht="14.25">
      <c r="A35" s="117"/>
      <c r="B35" s="115" t="s">
        <v>197</v>
      </c>
      <c r="C35" s="118" t="s">
        <v>218</v>
      </c>
      <c r="D35" s="66"/>
      <c r="E35" s="66"/>
      <c r="F35" s="66"/>
      <c r="G35" s="66"/>
      <c r="H35" s="66"/>
      <c r="I35" s="66"/>
      <c r="J35" s="66"/>
      <c r="K35" s="66"/>
      <c r="L35" s="66"/>
      <c r="M35" s="66"/>
      <c r="N35" s="66"/>
      <c r="O35" s="66"/>
      <c r="P35" s="66"/>
      <c r="Q35" s="66"/>
      <c r="R35" s="66"/>
      <c r="S35" s="66"/>
    </row>
    <row r="36" spans="1:19" ht="14.25">
      <c r="A36" s="117"/>
      <c r="B36" s="115" t="s">
        <v>199</v>
      </c>
      <c r="C36" s="118" t="s">
        <v>219</v>
      </c>
      <c r="D36" s="66"/>
      <c r="E36" s="66"/>
      <c r="F36" s="66"/>
      <c r="G36" s="66"/>
      <c r="H36" s="66"/>
      <c r="I36" s="66"/>
      <c r="J36" s="66"/>
      <c r="K36" s="66"/>
      <c r="L36" s="66"/>
      <c r="M36" s="66"/>
      <c r="N36" s="66"/>
      <c r="O36" s="66"/>
      <c r="P36" s="66"/>
      <c r="Q36" s="66"/>
      <c r="R36" s="66"/>
      <c r="S36" s="66"/>
    </row>
    <row r="37" spans="1:19" ht="14.25">
      <c r="A37" s="117"/>
      <c r="B37" s="115" t="s">
        <v>201</v>
      </c>
      <c r="C37" s="118" t="s">
        <v>220</v>
      </c>
      <c r="D37" s="66"/>
      <c r="E37" s="66"/>
      <c r="F37" s="66"/>
      <c r="G37" s="66"/>
      <c r="H37" s="66"/>
      <c r="I37" s="66"/>
      <c r="J37" s="66"/>
      <c r="K37" s="66"/>
      <c r="L37" s="66"/>
      <c r="M37" s="66"/>
      <c r="N37" s="66"/>
      <c r="O37" s="66"/>
      <c r="P37" s="66"/>
      <c r="Q37" s="66"/>
      <c r="R37" s="66"/>
      <c r="S37" s="66"/>
    </row>
    <row r="38" spans="1:19" ht="14.25">
      <c r="A38" s="117"/>
      <c r="B38" s="115" t="s">
        <v>221</v>
      </c>
      <c r="C38" s="118" t="s">
        <v>222</v>
      </c>
      <c r="D38" s="66">
        <v>1.3</v>
      </c>
      <c r="E38" s="66">
        <v>1.3</v>
      </c>
      <c r="F38" s="66">
        <v>1.3</v>
      </c>
      <c r="G38" s="66">
        <v>1.3</v>
      </c>
      <c r="H38" s="66"/>
      <c r="I38" s="66"/>
      <c r="J38" s="66"/>
      <c r="K38" s="66"/>
      <c r="L38" s="66"/>
      <c r="M38" s="66"/>
      <c r="N38" s="66"/>
      <c r="O38" s="66"/>
      <c r="P38" s="66"/>
      <c r="Q38" s="66"/>
      <c r="R38" s="66"/>
      <c r="S38" s="66"/>
    </row>
    <row r="39" spans="1:19" ht="14.25">
      <c r="A39" s="117"/>
      <c r="B39" s="115" t="s">
        <v>223</v>
      </c>
      <c r="C39" s="118" t="s">
        <v>224</v>
      </c>
      <c r="D39" s="66">
        <v>3.44</v>
      </c>
      <c r="E39" s="66">
        <v>3.44</v>
      </c>
      <c r="F39" s="66">
        <v>3.44</v>
      </c>
      <c r="G39" s="66">
        <v>3.44</v>
      </c>
      <c r="H39" s="66"/>
      <c r="I39" s="66"/>
      <c r="J39" s="66"/>
      <c r="K39" s="66"/>
      <c r="L39" s="66"/>
      <c r="M39" s="66"/>
      <c r="N39" s="66"/>
      <c r="O39" s="66"/>
      <c r="P39" s="66"/>
      <c r="Q39" s="66"/>
      <c r="R39" s="66"/>
      <c r="S39" s="66"/>
    </row>
    <row r="40" spans="1:19" ht="14.25">
      <c r="A40" s="117"/>
      <c r="B40" s="115" t="s">
        <v>225</v>
      </c>
      <c r="C40" s="118" t="s">
        <v>226</v>
      </c>
      <c r="D40" s="66">
        <v>9.7</v>
      </c>
      <c r="E40" s="66">
        <v>9.7</v>
      </c>
      <c r="F40" s="66">
        <v>9.7</v>
      </c>
      <c r="G40" s="66">
        <v>9.7</v>
      </c>
      <c r="H40" s="66"/>
      <c r="I40" s="66"/>
      <c r="J40" s="66"/>
      <c r="K40" s="66"/>
      <c r="L40" s="66"/>
      <c r="M40" s="66"/>
      <c r="N40" s="66"/>
      <c r="O40" s="66"/>
      <c r="P40" s="66"/>
      <c r="Q40" s="66"/>
      <c r="R40" s="66"/>
      <c r="S40" s="66"/>
    </row>
    <row r="41" spans="1:19" ht="14.25">
      <c r="A41" s="117"/>
      <c r="B41" s="115" t="s">
        <v>227</v>
      </c>
      <c r="C41" s="118" t="s">
        <v>228</v>
      </c>
      <c r="D41" s="66"/>
      <c r="E41" s="66"/>
      <c r="F41" s="66"/>
      <c r="G41" s="66"/>
      <c r="H41" s="66"/>
      <c r="I41" s="66"/>
      <c r="J41" s="66"/>
      <c r="K41" s="66"/>
      <c r="L41" s="66"/>
      <c r="M41" s="66"/>
      <c r="N41" s="66"/>
      <c r="O41" s="66"/>
      <c r="P41" s="66"/>
      <c r="Q41" s="66"/>
      <c r="R41" s="66"/>
      <c r="S41" s="66"/>
    </row>
    <row r="42" spans="1:19" ht="14.25">
      <c r="A42" s="117"/>
      <c r="B42" s="115" t="s">
        <v>229</v>
      </c>
      <c r="C42" s="118" t="s">
        <v>230</v>
      </c>
      <c r="D42" s="66"/>
      <c r="E42" s="66"/>
      <c r="F42" s="66"/>
      <c r="G42" s="66"/>
      <c r="H42" s="66"/>
      <c r="I42" s="66"/>
      <c r="J42" s="66"/>
      <c r="K42" s="66"/>
      <c r="L42" s="66"/>
      <c r="M42" s="66"/>
      <c r="N42" s="66"/>
      <c r="O42" s="66"/>
      <c r="P42" s="66"/>
      <c r="Q42" s="66"/>
      <c r="R42" s="66"/>
      <c r="S42" s="66"/>
    </row>
    <row r="43" spans="1:19" ht="14.25">
      <c r="A43" s="117"/>
      <c r="B43" s="115" t="s">
        <v>231</v>
      </c>
      <c r="C43" s="118" t="s">
        <v>232</v>
      </c>
      <c r="D43" s="66"/>
      <c r="E43" s="66"/>
      <c r="F43" s="66"/>
      <c r="G43" s="66"/>
      <c r="H43" s="66"/>
      <c r="I43" s="66"/>
      <c r="J43" s="66"/>
      <c r="K43" s="66"/>
      <c r="L43" s="66"/>
      <c r="M43" s="66"/>
      <c r="N43" s="66"/>
      <c r="O43" s="66"/>
      <c r="P43" s="66"/>
      <c r="Q43" s="66"/>
      <c r="R43" s="66"/>
      <c r="S43" s="66"/>
    </row>
    <row r="44" spans="1:19" ht="14.25">
      <c r="A44" s="117"/>
      <c r="B44" s="115" t="s">
        <v>233</v>
      </c>
      <c r="C44" s="118" t="s">
        <v>234</v>
      </c>
      <c r="D44" s="66">
        <v>7.8</v>
      </c>
      <c r="E44" s="66">
        <v>7.8</v>
      </c>
      <c r="F44" s="66">
        <v>7.8</v>
      </c>
      <c r="G44" s="66">
        <v>7.8</v>
      </c>
      <c r="H44" s="66"/>
      <c r="I44" s="66"/>
      <c r="J44" s="66"/>
      <c r="K44" s="66"/>
      <c r="L44" s="66"/>
      <c r="M44" s="66"/>
      <c r="N44" s="66"/>
      <c r="O44" s="66"/>
      <c r="P44" s="66"/>
      <c r="Q44" s="66"/>
      <c r="R44" s="66"/>
      <c r="S44" s="66"/>
    </row>
    <row r="45" spans="1:19" ht="14.25">
      <c r="A45" s="117"/>
      <c r="B45" s="115" t="s">
        <v>235</v>
      </c>
      <c r="C45" s="118" t="s">
        <v>236</v>
      </c>
      <c r="D45" s="66"/>
      <c r="E45" s="66"/>
      <c r="F45" s="66"/>
      <c r="G45" s="66"/>
      <c r="H45" s="66"/>
      <c r="I45" s="66"/>
      <c r="J45" s="66"/>
      <c r="K45" s="66"/>
      <c r="L45" s="66"/>
      <c r="M45" s="66"/>
      <c r="N45" s="66"/>
      <c r="O45" s="66"/>
      <c r="P45" s="66"/>
      <c r="Q45" s="66"/>
      <c r="R45" s="66"/>
      <c r="S45" s="66"/>
    </row>
    <row r="46" spans="1:19" ht="14.25">
      <c r="A46" s="117"/>
      <c r="B46" s="115" t="s">
        <v>237</v>
      </c>
      <c r="C46" s="118" t="s">
        <v>238</v>
      </c>
      <c r="D46" s="66">
        <v>10.17</v>
      </c>
      <c r="E46" s="66">
        <v>10.17</v>
      </c>
      <c r="F46" s="66">
        <v>10.17</v>
      </c>
      <c r="G46" s="66">
        <v>10.17</v>
      </c>
      <c r="H46" s="66"/>
      <c r="I46" s="66"/>
      <c r="J46" s="66"/>
      <c r="K46" s="66"/>
      <c r="L46" s="66"/>
      <c r="M46" s="66"/>
      <c r="N46" s="66"/>
      <c r="O46" s="66"/>
      <c r="P46" s="66"/>
      <c r="Q46" s="66"/>
      <c r="R46" s="66"/>
      <c r="S46" s="66"/>
    </row>
    <row r="47" spans="1:19" ht="14.25">
      <c r="A47" s="117"/>
      <c r="B47" s="115" t="s">
        <v>239</v>
      </c>
      <c r="C47" s="118" t="s">
        <v>240</v>
      </c>
      <c r="D47" s="66">
        <v>5.74</v>
      </c>
      <c r="E47" s="66">
        <v>5.74</v>
      </c>
      <c r="F47" s="66">
        <v>5.74</v>
      </c>
      <c r="G47" s="66">
        <v>5.74</v>
      </c>
      <c r="H47" s="66"/>
      <c r="I47" s="66"/>
      <c r="J47" s="66"/>
      <c r="K47" s="66"/>
      <c r="L47" s="66"/>
      <c r="M47" s="66"/>
      <c r="N47" s="66"/>
      <c r="O47" s="66"/>
      <c r="P47" s="66"/>
      <c r="Q47" s="66"/>
      <c r="R47" s="66"/>
      <c r="S47" s="66"/>
    </row>
    <row r="48" spans="1:19" ht="14.25">
      <c r="A48" s="117"/>
      <c r="B48" s="115" t="s">
        <v>241</v>
      </c>
      <c r="C48" s="118" t="s">
        <v>242</v>
      </c>
      <c r="D48" s="66">
        <v>6.62</v>
      </c>
      <c r="E48" s="66">
        <v>6.62</v>
      </c>
      <c r="F48" s="66">
        <v>6.62</v>
      </c>
      <c r="G48" s="66">
        <v>6.62</v>
      </c>
      <c r="H48" s="66"/>
      <c r="I48" s="66"/>
      <c r="J48" s="66"/>
      <c r="K48" s="66"/>
      <c r="L48" s="66"/>
      <c r="M48" s="66"/>
      <c r="N48" s="66"/>
      <c r="O48" s="66"/>
      <c r="P48" s="66"/>
      <c r="Q48" s="66"/>
      <c r="R48" s="66"/>
      <c r="S48" s="66"/>
    </row>
    <row r="49" spans="1:19" ht="14.25">
      <c r="A49" s="117"/>
      <c r="B49" s="115" t="s">
        <v>243</v>
      </c>
      <c r="C49" s="118" t="s">
        <v>244</v>
      </c>
      <c r="D49" s="66">
        <v>5.04</v>
      </c>
      <c r="E49" s="66">
        <v>5.04</v>
      </c>
      <c r="F49" s="66">
        <v>5.04</v>
      </c>
      <c r="G49" s="66">
        <v>5.04</v>
      </c>
      <c r="H49" s="66"/>
      <c r="I49" s="66"/>
      <c r="J49" s="66"/>
      <c r="K49" s="66"/>
      <c r="L49" s="66"/>
      <c r="M49" s="66"/>
      <c r="N49" s="66"/>
      <c r="O49" s="66"/>
      <c r="P49" s="66"/>
      <c r="Q49" s="66"/>
      <c r="R49" s="66"/>
      <c r="S49" s="66"/>
    </row>
    <row r="50" spans="1:19" ht="14.25">
      <c r="A50" s="117"/>
      <c r="B50" s="115" t="s">
        <v>245</v>
      </c>
      <c r="C50" s="118" t="s">
        <v>246</v>
      </c>
      <c r="D50" s="66"/>
      <c r="E50" s="66"/>
      <c r="F50" s="66"/>
      <c r="G50" s="66"/>
      <c r="H50" s="66"/>
      <c r="I50" s="66"/>
      <c r="J50" s="66"/>
      <c r="K50" s="66"/>
      <c r="L50" s="66"/>
      <c r="M50" s="66"/>
      <c r="N50" s="66"/>
      <c r="O50" s="66"/>
      <c r="P50" s="66"/>
      <c r="Q50" s="66"/>
      <c r="R50" s="66"/>
      <c r="S50" s="66"/>
    </row>
    <row r="51" spans="1:19" ht="14.25">
      <c r="A51" s="117"/>
      <c r="B51" s="115" t="s">
        <v>203</v>
      </c>
      <c r="C51" s="118" t="s">
        <v>247</v>
      </c>
      <c r="D51" s="66"/>
      <c r="E51" s="66"/>
      <c r="F51" s="66"/>
      <c r="G51" s="66"/>
      <c r="H51" s="66"/>
      <c r="I51" s="66"/>
      <c r="J51" s="66"/>
      <c r="K51" s="66"/>
      <c r="L51" s="66"/>
      <c r="M51" s="66"/>
      <c r="N51" s="66"/>
      <c r="O51" s="66"/>
      <c r="P51" s="66"/>
      <c r="Q51" s="66"/>
      <c r="R51" s="66"/>
      <c r="S51" s="66"/>
    </row>
    <row r="52" spans="1:19" ht="14.25">
      <c r="A52" s="114">
        <v>303</v>
      </c>
      <c r="B52" s="115"/>
      <c r="C52" s="116" t="s">
        <v>248</v>
      </c>
      <c r="D52" s="66">
        <f>SUM(D53:D62)</f>
        <v>1.58</v>
      </c>
      <c r="E52" s="66">
        <f>SUM(E53:E62)</f>
        <v>1.58</v>
      </c>
      <c r="F52" s="66">
        <f>SUM(F53:F62)</f>
        <v>1.58</v>
      </c>
      <c r="G52" s="66">
        <f>SUM(G53:G62)</f>
        <v>1.58</v>
      </c>
      <c r="H52" s="66"/>
      <c r="I52" s="66"/>
      <c r="J52" s="66"/>
      <c r="K52" s="66"/>
      <c r="L52" s="66"/>
      <c r="M52" s="66"/>
      <c r="N52" s="66"/>
      <c r="O52" s="66"/>
      <c r="P52" s="66"/>
      <c r="Q52" s="66"/>
      <c r="R52" s="66"/>
      <c r="S52" s="66"/>
    </row>
    <row r="53" spans="1:19" ht="14.25">
      <c r="A53" s="117"/>
      <c r="B53" s="115" t="s">
        <v>179</v>
      </c>
      <c r="C53" s="118" t="s">
        <v>249</v>
      </c>
      <c r="D53" s="67" t="s">
        <v>142</v>
      </c>
      <c r="E53" s="67" t="s">
        <v>142</v>
      </c>
      <c r="F53" s="67" t="s">
        <v>142</v>
      </c>
      <c r="G53" s="67" t="s">
        <v>142</v>
      </c>
      <c r="H53" s="66"/>
      <c r="I53" s="66"/>
      <c r="J53" s="66"/>
      <c r="K53" s="66"/>
      <c r="L53" s="66"/>
      <c r="M53" s="66"/>
      <c r="N53" s="66"/>
      <c r="O53" s="66"/>
      <c r="P53" s="66"/>
      <c r="Q53" s="66"/>
      <c r="R53" s="66"/>
      <c r="S53" s="66"/>
    </row>
    <row r="54" spans="1:19" ht="14.25">
      <c r="A54" s="117"/>
      <c r="B54" s="115" t="s">
        <v>181</v>
      </c>
      <c r="C54" s="118" t="s">
        <v>250</v>
      </c>
      <c r="D54" s="66"/>
      <c r="E54" s="66"/>
      <c r="F54" s="66"/>
      <c r="G54" s="66"/>
      <c r="H54" s="66"/>
      <c r="I54" s="66"/>
      <c r="J54" s="66"/>
      <c r="K54" s="66"/>
      <c r="L54" s="66"/>
      <c r="M54" s="66"/>
      <c r="N54" s="66"/>
      <c r="O54" s="66"/>
      <c r="P54" s="66"/>
      <c r="Q54" s="66"/>
      <c r="R54" s="66"/>
      <c r="S54" s="66"/>
    </row>
    <row r="55" spans="1:19" ht="14.25">
      <c r="A55" s="117"/>
      <c r="B55" s="115" t="s">
        <v>183</v>
      </c>
      <c r="C55" s="118" t="s">
        <v>251</v>
      </c>
      <c r="D55" s="66"/>
      <c r="E55" s="66"/>
      <c r="F55" s="66"/>
      <c r="G55" s="66"/>
      <c r="H55" s="66"/>
      <c r="I55" s="66"/>
      <c r="J55" s="66"/>
      <c r="K55" s="66"/>
      <c r="L55" s="66"/>
      <c r="M55" s="66"/>
      <c r="N55" s="66"/>
      <c r="O55" s="66"/>
      <c r="P55" s="66"/>
      <c r="Q55" s="66"/>
      <c r="R55" s="66"/>
      <c r="S55" s="66"/>
    </row>
    <row r="56" spans="1:19" ht="14.25">
      <c r="A56" s="117"/>
      <c r="B56" s="115" t="s">
        <v>209</v>
      </c>
      <c r="C56" s="118" t="s">
        <v>252</v>
      </c>
      <c r="D56" s="66"/>
      <c r="E56" s="66"/>
      <c r="F56" s="66"/>
      <c r="G56" s="66"/>
      <c r="H56" s="66"/>
      <c r="I56" s="66"/>
      <c r="J56" s="66"/>
      <c r="K56" s="66"/>
      <c r="L56" s="66"/>
      <c r="M56" s="66"/>
      <c r="N56" s="66"/>
      <c r="O56" s="66"/>
      <c r="P56" s="66"/>
      <c r="Q56" s="66"/>
      <c r="R56" s="66"/>
      <c r="S56" s="66"/>
    </row>
    <row r="57" spans="1:19" ht="14.25">
      <c r="A57" s="117"/>
      <c r="B57" s="115" t="s">
        <v>211</v>
      </c>
      <c r="C57" s="118" t="s">
        <v>253</v>
      </c>
      <c r="D57" s="66">
        <v>1.58</v>
      </c>
      <c r="E57" s="66">
        <v>1.58</v>
      </c>
      <c r="F57" s="66">
        <v>1.58</v>
      </c>
      <c r="G57" s="66">
        <v>1.58</v>
      </c>
      <c r="H57" s="66"/>
      <c r="I57" s="66"/>
      <c r="J57" s="66"/>
      <c r="K57" s="66"/>
      <c r="L57" s="66"/>
      <c r="M57" s="66"/>
      <c r="N57" s="66"/>
      <c r="O57" s="66"/>
      <c r="P57" s="66"/>
      <c r="Q57" s="66"/>
      <c r="R57" s="66"/>
      <c r="S57" s="66"/>
    </row>
    <row r="58" spans="1:19" ht="14.25">
      <c r="A58" s="117"/>
      <c r="B58" s="115" t="s">
        <v>185</v>
      </c>
      <c r="C58" s="118" t="s">
        <v>254</v>
      </c>
      <c r="D58" s="66"/>
      <c r="E58" s="66"/>
      <c r="F58" s="66"/>
      <c r="G58" s="66"/>
      <c r="H58" s="66"/>
      <c r="I58" s="66"/>
      <c r="J58" s="66"/>
      <c r="K58" s="66"/>
      <c r="L58" s="66"/>
      <c r="M58" s="66"/>
      <c r="N58" s="66"/>
      <c r="O58" s="66"/>
      <c r="P58" s="66"/>
      <c r="Q58" s="66"/>
      <c r="R58" s="66"/>
      <c r="S58" s="66"/>
    </row>
    <row r="59" spans="1:19" ht="14.25">
      <c r="A59" s="117"/>
      <c r="B59" s="115" t="s">
        <v>187</v>
      </c>
      <c r="C59" s="118" t="s">
        <v>255</v>
      </c>
      <c r="D59" s="66"/>
      <c r="E59" s="66"/>
      <c r="F59" s="66"/>
      <c r="G59" s="66"/>
      <c r="H59" s="66"/>
      <c r="I59" s="66"/>
      <c r="J59" s="66"/>
      <c r="K59" s="66"/>
      <c r="L59" s="66"/>
      <c r="M59" s="66"/>
      <c r="N59" s="66"/>
      <c r="O59" s="66"/>
      <c r="P59" s="66"/>
      <c r="Q59" s="66"/>
      <c r="R59" s="66"/>
      <c r="S59" s="66"/>
    </row>
    <row r="60" spans="1:19" ht="14.25">
      <c r="A60" s="117"/>
      <c r="B60" s="115" t="s">
        <v>189</v>
      </c>
      <c r="C60" s="118" t="s">
        <v>256</v>
      </c>
      <c r="D60" s="66"/>
      <c r="E60" s="66"/>
      <c r="F60" s="66"/>
      <c r="G60" s="66"/>
      <c r="H60" s="66"/>
      <c r="I60" s="66"/>
      <c r="J60" s="66"/>
      <c r="K60" s="66"/>
      <c r="L60" s="66"/>
      <c r="M60" s="66"/>
      <c r="N60" s="66"/>
      <c r="O60" s="66"/>
      <c r="P60" s="66"/>
      <c r="Q60" s="66"/>
      <c r="R60" s="66"/>
      <c r="S60" s="66"/>
    </row>
    <row r="61" spans="1:19" ht="14.25">
      <c r="A61" s="117"/>
      <c r="B61" s="115" t="s">
        <v>191</v>
      </c>
      <c r="C61" s="118" t="s">
        <v>257</v>
      </c>
      <c r="D61" s="66"/>
      <c r="E61" s="66"/>
      <c r="F61" s="66"/>
      <c r="G61" s="66"/>
      <c r="H61" s="66"/>
      <c r="I61" s="66"/>
      <c r="J61" s="66"/>
      <c r="K61" s="66"/>
      <c r="L61" s="66"/>
      <c r="M61" s="66"/>
      <c r="N61" s="66"/>
      <c r="O61" s="66"/>
      <c r="P61" s="66"/>
      <c r="Q61" s="66"/>
      <c r="R61" s="66"/>
      <c r="S61" s="66"/>
    </row>
    <row r="62" spans="1:19" ht="14.25">
      <c r="A62" s="117"/>
      <c r="B62" s="115" t="s">
        <v>193</v>
      </c>
      <c r="C62" s="118" t="s">
        <v>258</v>
      </c>
      <c r="D62" s="66"/>
      <c r="E62" s="66"/>
      <c r="F62" s="66"/>
      <c r="G62" s="66"/>
      <c r="H62" s="66"/>
      <c r="I62" s="66"/>
      <c r="J62" s="66"/>
      <c r="K62" s="66"/>
      <c r="L62" s="66"/>
      <c r="M62" s="66"/>
      <c r="N62" s="66"/>
      <c r="O62" s="66"/>
      <c r="P62" s="66"/>
      <c r="Q62" s="66"/>
      <c r="R62" s="66"/>
      <c r="S62" s="66"/>
    </row>
    <row r="63" spans="1:19" ht="14.25">
      <c r="A63" s="117"/>
      <c r="B63" s="115" t="s">
        <v>203</v>
      </c>
      <c r="C63" s="119" t="s">
        <v>259</v>
      </c>
      <c r="D63" s="66"/>
      <c r="E63" s="66"/>
      <c r="F63" s="66"/>
      <c r="G63" s="66"/>
      <c r="H63" s="66"/>
      <c r="I63" s="66"/>
      <c r="J63" s="66"/>
      <c r="K63" s="66"/>
      <c r="L63" s="66"/>
      <c r="M63" s="66"/>
      <c r="N63" s="66"/>
      <c r="O63" s="66"/>
      <c r="P63" s="66"/>
      <c r="Q63" s="66"/>
      <c r="R63" s="66"/>
      <c r="S63" s="66"/>
    </row>
    <row r="64" spans="1:19" ht="14.25">
      <c r="A64" s="114">
        <v>310</v>
      </c>
      <c r="B64" s="115"/>
      <c r="C64" s="120" t="s">
        <v>260</v>
      </c>
      <c r="D64" s="67" t="s">
        <v>142</v>
      </c>
      <c r="E64" s="67" t="s">
        <v>142</v>
      </c>
      <c r="F64" s="67" t="s">
        <v>142</v>
      </c>
      <c r="G64" s="67" t="s">
        <v>142</v>
      </c>
      <c r="H64" s="66"/>
      <c r="I64" s="66"/>
      <c r="J64" s="66"/>
      <c r="K64" s="66"/>
      <c r="L64" s="66"/>
      <c r="M64" s="66"/>
      <c r="N64" s="66"/>
      <c r="O64" s="66"/>
      <c r="P64" s="66"/>
      <c r="Q64" s="66"/>
      <c r="R64" s="66"/>
      <c r="S64" s="66"/>
    </row>
    <row r="65" spans="1:19" ht="14.25">
      <c r="A65" s="123"/>
      <c r="B65" s="124" t="s">
        <v>181</v>
      </c>
      <c r="C65" s="123" t="s">
        <v>261</v>
      </c>
      <c r="D65" s="66"/>
      <c r="E65" s="66"/>
      <c r="F65" s="66"/>
      <c r="G65" s="66"/>
      <c r="H65" s="66"/>
      <c r="I65" s="66"/>
      <c r="J65" s="66"/>
      <c r="K65" s="66"/>
      <c r="L65" s="66"/>
      <c r="M65" s="66"/>
      <c r="N65" s="66"/>
      <c r="O65" s="66"/>
      <c r="P65" s="66"/>
      <c r="Q65" s="66"/>
      <c r="R65" s="66"/>
      <c r="S65" s="66"/>
    </row>
    <row r="66" spans="1:19" ht="14.25">
      <c r="A66" s="123"/>
      <c r="B66" s="124" t="s">
        <v>183</v>
      </c>
      <c r="C66" s="123" t="s">
        <v>262</v>
      </c>
      <c r="D66" s="66"/>
      <c r="E66" s="66"/>
      <c r="F66" s="66"/>
      <c r="G66" s="66"/>
      <c r="H66" s="66"/>
      <c r="I66" s="66"/>
      <c r="J66" s="66"/>
      <c r="K66" s="66"/>
      <c r="L66" s="66"/>
      <c r="M66" s="66"/>
      <c r="N66" s="66"/>
      <c r="O66" s="66"/>
      <c r="P66" s="66"/>
      <c r="Q66" s="66"/>
      <c r="R66" s="66"/>
      <c r="S66" s="66"/>
    </row>
    <row r="67" spans="1:19" ht="14.25">
      <c r="A67" s="123"/>
      <c r="B67" s="124" t="s">
        <v>185</v>
      </c>
      <c r="C67" s="123" t="s">
        <v>263</v>
      </c>
      <c r="D67" s="66"/>
      <c r="E67" s="66"/>
      <c r="F67" s="66"/>
      <c r="G67" s="66"/>
      <c r="H67" s="66"/>
      <c r="I67" s="66"/>
      <c r="J67" s="66"/>
      <c r="K67" s="66"/>
      <c r="L67" s="66"/>
      <c r="M67" s="66"/>
      <c r="N67" s="66"/>
      <c r="O67" s="66"/>
      <c r="P67" s="66"/>
      <c r="Q67" s="66"/>
      <c r="R67" s="66"/>
      <c r="S67" s="66"/>
    </row>
    <row r="68" spans="1:19" ht="14.25">
      <c r="A68" s="123"/>
      <c r="B68" s="124" t="s">
        <v>187</v>
      </c>
      <c r="C68" s="123" t="s">
        <v>264</v>
      </c>
      <c r="D68" s="66"/>
      <c r="E68" s="66"/>
      <c r="F68" s="66"/>
      <c r="G68" s="66"/>
      <c r="H68" s="66"/>
      <c r="I68" s="66"/>
      <c r="J68" s="66"/>
      <c r="K68" s="66"/>
      <c r="L68" s="66"/>
      <c r="M68" s="66"/>
      <c r="N68" s="66"/>
      <c r="O68" s="66"/>
      <c r="P68" s="66"/>
      <c r="Q68" s="66"/>
      <c r="R68" s="66"/>
      <c r="S68" s="66"/>
    </row>
  </sheetData>
  <sheetProtection/>
  <mergeCells count="15">
    <mergeCell ref="A2:S2"/>
    <mergeCell ref="A3:D3"/>
    <mergeCell ref="D4:S4"/>
    <mergeCell ref="E5:O5"/>
    <mergeCell ref="F6:M6"/>
    <mergeCell ref="A9:C9"/>
    <mergeCell ref="A6:A7"/>
    <mergeCell ref="B6:B7"/>
    <mergeCell ref="C4:C7"/>
    <mergeCell ref="D5:D7"/>
    <mergeCell ref="E6:E7"/>
    <mergeCell ref="N6:N7"/>
    <mergeCell ref="O6:O7"/>
    <mergeCell ref="A4:B5"/>
    <mergeCell ref="P5:S6"/>
  </mergeCells>
  <printOptions horizontalCentered="1"/>
  <pageMargins left="0.39" right="0.39" top="0.59" bottom="0.59" header="0.51" footer="0.51"/>
  <pageSetup errors="blank" fitToHeight="100" fitToWidth="1" horizontalDpi="600" verticalDpi="600" orientation="landscape" paperSize="9" scale="62"/>
</worksheet>
</file>

<file path=xl/worksheets/sheet7.xml><?xml version="1.0" encoding="utf-8"?>
<worksheet xmlns="http://schemas.openxmlformats.org/spreadsheetml/2006/main" xmlns:r="http://schemas.openxmlformats.org/officeDocument/2006/relationships">
  <sheetPr>
    <pageSetUpPr fitToPage="1"/>
  </sheetPr>
  <dimension ref="A1:G20"/>
  <sheetViews>
    <sheetView showGridLines="0" workbookViewId="0" topLeftCell="A1">
      <pane ySplit="1" topLeftCell="A2" activePane="bottomLeft" state="frozen"/>
      <selection pane="bottomLeft" activeCell="A3" sqref="A3:D3"/>
    </sheetView>
  </sheetViews>
  <sheetFormatPr defaultColWidth="9.140625" defaultRowHeight="12.75"/>
  <cols>
    <col min="1" max="3" width="10.140625" style="73" customWidth="1"/>
    <col min="4" max="4" width="57.8515625" style="73" customWidth="1"/>
    <col min="5" max="7" width="20.140625" style="73" customWidth="1"/>
    <col min="8" max="16384" width="9.140625" style="73" customWidth="1"/>
  </cols>
  <sheetData>
    <row r="1" ht="12.75">
      <c r="G1" s="74"/>
    </row>
    <row r="2" spans="1:7" ht="33" customHeight="1">
      <c r="A2" s="75" t="s">
        <v>265</v>
      </c>
      <c r="B2" s="76"/>
      <c r="C2" s="76"/>
      <c r="D2" s="76"/>
      <c r="E2" s="76"/>
      <c r="F2" s="76"/>
      <c r="G2" s="76"/>
    </row>
    <row r="3" spans="1:7" ht="12.75">
      <c r="A3" s="4" t="s">
        <v>1</v>
      </c>
      <c r="B3" s="4"/>
      <c r="C3" s="4"/>
      <c r="D3" s="4"/>
      <c r="G3" s="77" t="s">
        <v>59</v>
      </c>
    </row>
    <row r="4" spans="1:7" ht="18.75" customHeight="1">
      <c r="A4" s="78" t="s">
        <v>60</v>
      </c>
      <c r="B4" s="79"/>
      <c r="C4" s="80"/>
      <c r="D4" s="81" t="s">
        <v>266</v>
      </c>
      <c r="E4" s="82" t="s">
        <v>267</v>
      </c>
      <c r="F4" s="83"/>
      <c r="G4" s="83"/>
    </row>
    <row r="5" spans="1:7" ht="20.25" customHeight="1">
      <c r="A5" s="82" t="s">
        <v>77</v>
      </c>
      <c r="B5" s="82" t="s">
        <v>78</v>
      </c>
      <c r="C5" s="82" t="s">
        <v>79</v>
      </c>
      <c r="D5" s="84"/>
      <c r="E5" s="82" t="s">
        <v>75</v>
      </c>
      <c r="F5" s="82" t="s">
        <v>62</v>
      </c>
      <c r="G5" s="82" t="s">
        <v>63</v>
      </c>
    </row>
    <row r="6" spans="1:7" ht="12.75">
      <c r="A6" s="85" t="s">
        <v>94</v>
      </c>
      <c r="B6" s="85" t="s">
        <v>95</v>
      </c>
      <c r="C6" s="85" t="s">
        <v>96</v>
      </c>
      <c r="D6" s="85" t="s">
        <v>97</v>
      </c>
      <c r="E6" s="85">
        <v>5</v>
      </c>
      <c r="F6" s="85">
        <v>6</v>
      </c>
      <c r="G6" s="85">
        <v>7</v>
      </c>
    </row>
    <row r="7" spans="1:7" ht="12.75">
      <c r="A7" s="86"/>
      <c r="B7" s="86"/>
      <c r="C7" s="86"/>
      <c r="D7" s="87" t="s">
        <v>69</v>
      </c>
      <c r="E7" s="87"/>
      <c r="F7" s="87"/>
      <c r="G7" s="87"/>
    </row>
    <row r="8" spans="1:7" ht="409.5" customHeight="1" hidden="1">
      <c r="A8" s="88"/>
      <c r="B8" s="88"/>
      <c r="C8" s="88"/>
      <c r="D8" s="88"/>
      <c r="E8" s="88"/>
      <c r="F8" s="88"/>
      <c r="G8" s="88"/>
    </row>
    <row r="9" spans="1:7" ht="12.75">
      <c r="A9" s="88"/>
      <c r="B9" s="88"/>
      <c r="C9" s="88"/>
      <c r="D9" s="88"/>
      <c r="E9" s="88"/>
      <c r="F9" s="88"/>
      <c r="G9" s="88"/>
    </row>
    <row r="10" spans="1:7" ht="12.75">
      <c r="A10" s="88"/>
      <c r="B10" s="88"/>
      <c r="C10" s="88"/>
      <c r="D10" s="88"/>
      <c r="E10" s="88"/>
      <c r="F10" s="88"/>
      <c r="G10" s="88"/>
    </row>
    <row r="11" spans="1:7" ht="12.75">
      <c r="A11" s="88"/>
      <c r="B11" s="88"/>
      <c r="C11" s="88"/>
      <c r="D11" s="88"/>
      <c r="E11" s="88"/>
      <c r="F11" s="88"/>
      <c r="G11" s="88"/>
    </row>
    <row r="12" spans="1:7" ht="12.75">
      <c r="A12" s="88"/>
      <c r="B12" s="88"/>
      <c r="C12" s="88"/>
      <c r="D12" s="88"/>
      <c r="E12" s="88"/>
      <c r="F12" s="88"/>
      <c r="G12" s="88"/>
    </row>
    <row r="13" spans="1:7" ht="12.75">
      <c r="A13" s="88"/>
      <c r="B13" s="88"/>
      <c r="C13" s="88"/>
      <c r="D13" s="88"/>
      <c r="E13" s="88"/>
      <c r="F13" s="88"/>
      <c r="G13" s="88"/>
    </row>
    <row r="14" spans="1:7" ht="12.75">
      <c r="A14" s="88"/>
      <c r="B14" s="88"/>
      <c r="C14" s="88"/>
      <c r="D14" s="88"/>
      <c r="E14" s="88"/>
      <c r="F14" s="88"/>
      <c r="G14" s="88"/>
    </row>
    <row r="15" spans="1:7" ht="12.75">
      <c r="A15" s="88"/>
      <c r="B15" s="88"/>
      <c r="C15" s="88"/>
      <c r="D15" s="88"/>
      <c r="E15" s="88"/>
      <c r="F15" s="88"/>
      <c r="G15" s="88"/>
    </row>
    <row r="16" spans="1:7" ht="12.75">
      <c r="A16" s="88"/>
      <c r="B16" s="88"/>
      <c r="C16" s="88"/>
      <c r="D16" s="88"/>
      <c r="E16" s="88"/>
      <c r="F16" s="88"/>
      <c r="G16" s="88"/>
    </row>
    <row r="17" spans="1:7" ht="12.75">
      <c r="A17" s="88"/>
      <c r="B17" s="88"/>
      <c r="C17" s="88"/>
      <c r="D17" s="88"/>
      <c r="E17" s="88"/>
      <c r="F17" s="88"/>
      <c r="G17" s="88"/>
    </row>
    <row r="18" spans="1:7" ht="12.75">
      <c r="A18" s="88"/>
      <c r="B18" s="88"/>
      <c r="C18" s="88"/>
      <c r="D18" s="88"/>
      <c r="E18" s="88"/>
      <c r="F18" s="88"/>
      <c r="G18" s="88"/>
    </row>
    <row r="19" spans="1:7" ht="12.75">
      <c r="A19" s="88"/>
      <c r="B19" s="88"/>
      <c r="C19" s="88"/>
      <c r="D19" s="88"/>
      <c r="E19" s="88"/>
      <c r="F19" s="88"/>
      <c r="G19" s="88"/>
    </row>
    <row r="20" spans="1:7" ht="12.75">
      <c r="A20" s="88"/>
      <c r="B20" s="88"/>
      <c r="C20" s="88"/>
      <c r="D20" s="88"/>
      <c r="E20" s="88"/>
      <c r="F20" s="88"/>
      <c r="G20" s="88"/>
    </row>
  </sheetData>
  <sheetProtection/>
  <mergeCells count="5">
    <mergeCell ref="A2:G2"/>
    <mergeCell ref="A3:D3"/>
    <mergeCell ref="A4:C4"/>
    <mergeCell ref="E4:G4"/>
    <mergeCell ref="D4:D5"/>
  </mergeCells>
  <printOptions/>
  <pageMargins left="0.23999999999999996" right="0.23999999999999996" top="0.39" bottom="0.39" header="0.31" footer="0.2"/>
  <pageSetup fitToHeight="0" fitToWidth="1" horizontalDpi="600" verticalDpi="600" orientation="landscape" paperSize="9" scale="98"/>
  <headerFooter alignWithMargins="0">
    <oddFooter>&amp;L&amp;C&amp;R</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R114"/>
  <sheetViews>
    <sheetView tabSelected="1" workbookViewId="0" topLeftCell="A1">
      <pane xSplit="1" ySplit="6" topLeftCell="B16" activePane="bottomRight" state="frozen"/>
      <selection pane="bottomRight" activeCell="A3" sqref="A3:D3"/>
    </sheetView>
  </sheetViews>
  <sheetFormatPr defaultColWidth="9.140625" defaultRowHeight="14.25" customHeight="1"/>
  <cols>
    <col min="1" max="1" width="5.8515625" style="54" bestFit="1" customWidth="1"/>
    <col min="2" max="2" width="7.140625" style="55" customWidth="1"/>
    <col min="3" max="3" width="44.00390625" style="54" bestFit="1" customWidth="1"/>
    <col min="4" max="4" width="12.8515625" style="1" customWidth="1"/>
    <col min="5" max="6" width="10.28125" style="1" bestFit="1" customWidth="1"/>
    <col min="7" max="7" width="6.00390625" style="1" bestFit="1" customWidth="1"/>
    <col min="8" max="9" width="10.28125" style="1" bestFit="1" customWidth="1"/>
    <col min="10" max="10" width="5.8515625" style="54" bestFit="1" customWidth="1"/>
    <col min="11" max="11" width="6.28125" style="55" bestFit="1" customWidth="1"/>
    <col min="12" max="12" width="44.00390625" style="54" bestFit="1" customWidth="1"/>
    <col min="13" max="13" width="11.28125" style="1" customWidth="1"/>
    <col min="14" max="15" width="10.28125" style="1" bestFit="1" customWidth="1"/>
    <col min="16" max="16" width="6.00390625" style="1" bestFit="1" customWidth="1"/>
    <col min="17" max="17" width="10.28125" style="1" bestFit="1" customWidth="1"/>
    <col min="18" max="18" width="11.421875" style="1" bestFit="1" customWidth="1"/>
    <col min="19" max="16384" width="9.140625" style="35" customWidth="1"/>
  </cols>
  <sheetData>
    <row r="1" ht="12.75">
      <c r="R1" s="25"/>
    </row>
    <row r="2" spans="1:18" ht="39" customHeight="1">
      <c r="A2" s="3" t="s">
        <v>268</v>
      </c>
      <c r="B2" s="3"/>
      <c r="C2" s="3"/>
      <c r="D2" s="3"/>
      <c r="E2" s="3"/>
      <c r="F2" s="3"/>
      <c r="G2" s="3"/>
      <c r="H2" s="3"/>
      <c r="I2" s="3"/>
      <c r="J2" s="3"/>
      <c r="K2" s="3"/>
      <c r="L2" s="3"/>
      <c r="M2" s="3"/>
      <c r="N2" s="3"/>
      <c r="O2" s="3"/>
      <c r="P2" s="3"/>
      <c r="Q2" s="3"/>
      <c r="R2" s="3"/>
    </row>
    <row r="3" spans="1:18" ht="19.5" customHeight="1">
      <c r="A3" s="4" t="s">
        <v>1</v>
      </c>
      <c r="B3" s="4"/>
      <c r="C3" s="4"/>
      <c r="D3" s="4"/>
      <c r="R3" s="26" t="s">
        <v>2</v>
      </c>
    </row>
    <row r="4" spans="1:18" ht="19.5" customHeight="1">
      <c r="A4" s="56" t="s">
        <v>4</v>
      </c>
      <c r="B4" s="57"/>
      <c r="C4" s="57"/>
      <c r="D4" s="57"/>
      <c r="E4" s="57"/>
      <c r="F4" s="57"/>
      <c r="G4" s="57"/>
      <c r="H4" s="57"/>
      <c r="I4" s="59"/>
      <c r="J4" s="8" t="s">
        <v>4</v>
      </c>
      <c r="K4" s="8"/>
      <c r="L4" s="8"/>
      <c r="M4" s="8"/>
      <c r="N4" s="8"/>
      <c r="O4" s="8"/>
      <c r="P4" s="8"/>
      <c r="Q4" s="8"/>
      <c r="R4" s="8"/>
    </row>
    <row r="5" spans="1:18" ht="21.75" customHeight="1">
      <c r="A5" s="58" t="s">
        <v>269</v>
      </c>
      <c r="B5" s="58"/>
      <c r="C5" s="58"/>
      <c r="D5" s="56" t="s">
        <v>163</v>
      </c>
      <c r="E5" s="57"/>
      <c r="F5" s="59"/>
      <c r="G5" s="56" t="s">
        <v>270</v>
      </c>
      <c r="H5" s="57"/>
      <c r="I5" s="59"/>
      <c r="J5" s="58" t="s">
        <v>271</v>
      </c>
      <c r="K5" s="58"/>
      <c r="L5" s="58"/>
      <c r="M5" s="56" t="s">
        <v>163</v>
      </c>
      <c r="N5" s="57"/>
      <c r="O5" s="59"/>
      <c r="P5" s="56" t="s">
        <v>270</v>
      </c>
      <c r="Q5" s="57"/>
      <c r="R5" s="59"/>
    </row>
    <row r="6" spans="1:18" ht="17.25" customHeight="1">
      <c r="A6" s="60" t="s">
        <v>77</v>
      </c>
      <c r="B6" s="60" t="s">
        <v>78</v>
      </c>
      <c r="C6" s="60" t="s">
        <v>272</v>
      </c>
      <c r="D6" s="8" t="s">
        <v>75</v>
      </c>
      <c r="E6" s="8" t="s">
        <v>62</v>
      </c>
      <c r="F6" s="8" t="s">
        <v>63</v>
      </c>
      <c r="G6" s="8" t="s">
        <v>75</v>
      </c>
      <c r="H6" s="8" t="s">
        <v>62</v>
      </c>
      <c r="I6" s="8" t="s">
        <v>63</v>
      </c>
      <c r="J6" s="60" t="s">
        <v>77</v>
      </c>
      <c r="K6" s="60" t="s">
        <v>78</v>
      </c>
      <c r="L6" s="60" t="s">
        <v>272</v>
      </c>
      <c r="M6" s="8" t="s">
        <v>75</v>
      </c>
      <c r="N6" s="8" t="s">
        <v>62</v>
      </c>
      <c r="O6" s="8" t="s">
        <v>63</v>
      </c>
      <c r="P6" s="8" t="s">
        <v>75</v>
      </c>
      <c r="Q6" s="8" t="s">
        <v>62</v>
      </c>
      <c r="R6" s="8" t="s">
        <v>63</v>
      </c>
    </row>
    <row r="7" spans="1:18" ht="13.5">
      <c r="A7" s="60" t="s">
        <v>94</v>
      </c>
      <c r="B7" s="60" t="s">
        <v>95</v>
      </c>
      <c r="C7" s="60" t="s">
        <v>96</v>
      </c>
      <c r="D7" s="60" t="s">
        <v>97</v>
      </c>
      <c r="E7" s="60" t="s">
        <v>98</v>
      </c>
      <c r="F7" s="60" t="s">
        <v>99</v>
      </c>
      <c r="G7" s="60" t="s">
        <v>100</v>
      </c>
      <c r="H7" s="60" t="s">
        <v>101</v>
      </c>
      <c r="I7" s="60" t="s">
        <v>102</v>
      </c>
      <c r="J7" s="60" t="s">
        <v>103</v>
      </c>
      <c r="K7" s="60" t="s">
        <v>104</v>
      </c>
      <c r="L7" s="60" t="s">
        <v>105</v>
      </c>
      <c r="M7" s="60" t="s">
        <v>106</v>
      </c>
      <c r="N7" s="60" t="s">
        <v>107</v>
      </c>
      <c r="O7" s="60" t="s">
        <v>108</v>
      </c>
      <c r="P7" s="60" t="s">
        <v>109</v>
      </c>
      <c r="Q7" s="60" t="s">
        <v>110</v>
      </c>
      <c r="R7" s="60" t="s">
        <v>111</v>
      </c>
    </row>
    <row r="8" spans="1:18" ht="13.5">
      <c r="A8" s="61" t="s">
        <v>273</v>
      </c>
      <c r="B8" s="62" t="s">
        <v>274</v>
      </c>
      <c r="C8" s="63" t="s">
        <v>275</v>
      </c>
      <c r="D8" s="64">
        <f>SUM(E8+F8)</f>
        <v>887.9399999999999</v>
      </c>
      <c r="E8" s="64">
        <f>SUM(E9:E11)</f>
        <v>887.9399999999999</v>
      </c>
      <c r="F8" s="64">
        <v>0</v>
      </c>
      <c r="G8" s="64"/>
      <c r="H8" s="64"/>
      <c r="I8" s="64"/>
      <c r="J8" s="61" t="s">
        <v>276</v>
      </c>
      <c r="K8" s="61" t="s">
        <v>274</v>
      </c>
      <c r="L8" s="63" t="s">
        <v>178</v>
      </c>
      <c r="M8" s="64">
        <f>SUM(N8+O8)</f>
        <v>887.9399999999998</v>
      </c>
      <c r="N8" s="64">
        <f>SUM(N9:N21)</f>
        <v>887.9399999999998</v>
      </c>
      <c r="O8" s="64">
        <v>0</v>
      </c>
      <c r="P8" s="64"/>
      <c r="Q8" s="64"/>
      <c r="R8" s="64"/>
    </row>
    <row r="9" spans="1:18" ht="14.25">
      <c r="A9" s="62"/>
      <c r="B9" s="62" t="s">
        <v>179</v>
      </c>
      <c r="C9" s="65" t="s">
        <v>277</v>
      </c>
      <c r="D9" s="64">
        <f aca="true" t="shared" si="0" ref="D9:D24">SUM(E9+F9)</f>
        <v>575.67</v>
      </c>
      <c r="E9" s="64">
        <v>575.67</v>
      </c>
      <c r="F9" s="64">
        <v>0</v>
      </c>
      <c r="G9" s="64"/>
      <c r="H9" s="64"/>
      <c r="I9" s="64"/>
      <c r="J9" s="62"/>
      <c r="K9" s="62" t="s">
        <v>179</v>
      </c>
      <c r="L9" s="65" t="s">
        <v>278</v>
      </c>
      <c r="M9" s="64">
        <f>SUM(N9+O9)</f>
        <v>204.65</v>
      </c>
      <c r="N9" s="66">
        <v>204.65</v>
      </c>
      <c r="O9" s="64"/>
      <c r="P9" s="64"/>
      <c r="Q9" s="64"/>
      <c r="R9" s="64"/>
    </row>
    <row r="10" spans="1:18" ht="14.25">
      <c r="A10" s="62"/>
      <c r="B10" s="62" t="s">
        <v>181</v>
      </c>
      <c r="C10" s="65" t="s">
        <v>82</v>
      </c>
      <c r="D10" s="64">
        <f t="shared" si="0"/>
        <v>248.74</v>
      </c>
      <c r="E10" s="64">
        <v>248.74</v>
      </c>
      <c r="F10" s="64">
        <v>0</v>
      </c>
      <c r="G10" s="64"/>
      <c r="H10" s="64"/>
      <c r="I10" s="64"/>
      <c r="J10" s="62"/>
      <c r="K10" s="62" t="s">
        <v>181</v>
      </c>
      <c r="L10" s="65" t="s">
        <v>279</v>
      </c>
      <c r="M10" s="64">
        <f>SUM(N10+O10)</f>
        <v>352.62</v>
      </c>
      <c r="N10" s="66">
        <v>352.62</v>
      </c>
      <c r="O10" s="64"/>
      <c r="P10" s="64"/>
      <c r="Q10" s="64"/>
      <c r="R10" s="64"/>
    </row>
    <row r="11" spans="1:18" ht="14.25">
      <c r="A11" s="62"/>
      <c r="B11" s="62" t="s">
        <v>183</v>
      </c>
      <c r="C11" s="65" t="s">
        <v>83</v>
      </c>
      <c r="D11" s="64">
        <f t="shared" si="0"/>
        <v>63.53</v>
      </c>
      <c r="E11" s="64">
        <v>63.53</v>
      </c>
      <c r="F11" s="64">
        <v>0</v>
      </c>
      <c r="G11" s="64"/>
      <c r="H11" s="64"/>
      <c r="I11" s="64"/>
      <c r="J11" s="62"/>
      <c r="K11" s="62" t="s">
        <v>183</v>
      </c>
      <c r="L11" s="65" t="s">
        <v>280</v>
      </c>
      <c r="M11" s="64">
        <f>SUM(N11+O11)</f>
        <v>18.4</v>
      </c>
      <c r="N11" s="66">
        <v>18.4</v>
      </c>
      <c r="O11" s="64"/>
      <c r="P11" s="64"/>
      <c r="Q11" s="64"/>
      <c r="R11" s="64"/>
    </row>
    <row r="12" spans="1:18" ht="13.5">
      <c r="A12" s="62"/>
      <c r="B12" s="62" t="s">
        <v>203</v>
      </c>
      <c r="C12" s="65" t="s">
        <v>85</v>
      </c>
      <c r="D12" s="64">
        <f t="shared" si="0"/>
        <v>0</v>
      </c>
      <c r="E12" s="64">
        <v>0</v>
      </c>
      <c r="F12" s="64">
        <v>0</v>
      </c>
      <c r="G12" s="64"/>
      <c r="H12" s="64"/>
      <c r="I12" s="64"/>
      <c r="J12" s="62"/>
      <c r="K12" s="62" t="s">
        <v>185</v>
      </c>
      <c r="L12" s="65" t="s">
        <v>281</v>
      </c>
      <c r="M12" s="64"/>
      <c r="N12" s="64"/>
      <c r="O12" s="64"/>
      <c r="P12" s="64"/>
      <c r="Q12" s="64"/>
      <c r="R12" s="64"/>
    </row>
    <row r="13" spans="1:18" ht="13.5">
      <c r="A13" s="61" t="s">
        <v>282</v>
      </c>
      <c r="B13" s="61" t="s">
        <v>274</v>
      </c>
      <c r="C13" s="63" t="s">
        <v>283</v>
      </c>
      <c r="D13" s="64">
        <f t="shared" si="0"/>
        <v>114.19</v>
      </c>
      <c r="E13" s="64">
        <f>SUM(E14:E23)</f>
        <v>110.19</v>
      </c>
      <c r="F13" s="64">
        <f>SUM(F14:F23)</f>
        <v>4</v>
      </c>
      <c r="G13" s="64"/>
      <c r="H13" s="64"/>
      <c r="I13" s="64"/>
      <c r="J13" s="62"/>
      <c r="K13" s="62" t="s">
        <v>187</v>
      </c>
      <c r="L13" s="65" t="s">
        <v>284</v>
      </c>
      <c r="M13" s="64"/>
      <c r="N13" s="64"/>
      <c r="O13" s="64"/>
      <c r="P13" s="64"/>
      <c r="Q13" s="64"/>
      <c r="R13" s="64"/>
    </row>
    <row r="14" spans="1:18" ht="14.25">
      <c r="A14" s="62"/>
      <c r="B14" s="62" t="s">
        <v>179</v>
      </c>
      <c r="C14" s="65" t="s">
        <v>285</v>
      </c>
      <c r="D14" s="64">
        <f t="shared" si="0"/>
        <v>93.13</v>
      </c>
      <c r="E14" s="64">
        <v>89.13</v>
      </c>
      <c r="F14" s="64">
        <v>4</v>
      </c>
      <c r="G14" s="64"/>
      <c r="H14" s="64"/>
      <c r="I14" s="64"/>
      <c r="J14" s="62"/>
      <c r="K14" s="62" t="s">
        <v>189</v>
      </c>
      <c r="L14" s="65" t="s">
        <v>286</v>
      </c>
      <c r="M14" s="64">
        <f>SUM(N14+O14)</f>
        <v>151.68</v>
      </c>
      <c r="N14" s="66">
        <v>151.68</v>
      </c>
      <c r="O14" s="64"/>
      <c r="P14" s="64"/>
      <c r="Q14" s="64"/>
      <c r="R14" s="64"/>
    </row>
    <row r="15" spans="1:18" ht="14.25">
      <c r="A15" s="62"/>
      <c r="B15" s="62" t="s">
        <v>181</v>
      </c>
      <c r="C15" s="65" t="s">
        <v>287</v>
      </c>
      <c r="D15" s="64">
        <f t="shared" si="0"/>
        <v>1.3</v>
      </c>
      <c r="E15" s="64">
        <v>1.3</v>
      </c>
      <c r="F15" s="64"/>
      <c r="G15" s="64"/>
      <c r="H15" s="64"/>
      <c r="I15" s="64"/>
      <c r="J15" s="62"/>
      <c r="K15" s="62" t="s">
        <v>191</v>
      </c>
      <c r="L15" s="65" t="s">
        <v>288</v>
      </c>
      <c r="M15" s="66"/>
      <c r="N15" s="66"/>
      <c r="O15" s="64"/>
      <c r="P15" s="64"/>
      <c r="Q15" s="64"/>
      <c r="R15" s="64"/>
    </row>
    <row r="16" spans="1:18" ht="14.25">
      <c r="A16" s="62"/>
      <c r="B16" s="62" t="s">
        <v>183</v>
      </c>
      <c r="C16" s="65" t="s">
        <v>289</v>
      </c>
      <c r="D16" s="64">
        <f t="shared" si="0"/>
        <v>3.44</v>
      </c>
      <c r="E16" s="64">
        <v>3.44</v>
      </c>
      <c r="F16" s="64"/>
      <c r="G16" s="64"/>
      <c r="H16" s="64"/>
      <c r="I16" s="64"/>
      <c r="J16" s="62"/>
      <c r="K16" s="62" t="s">
        <v>193</v>
      </c>
      <c r="L16" s="65" t="s">
        <v>290</v>
      </c>
      <c r="M16" s="64">
        <f>SUM(N16+O16)</f>
        <v>52.8</v>
      </c>
      <c r="N16" s="66">
        <v>52.8</v>
      </c>
      <c r="O16" s="64"/>
      <c r="P16" s="64"/>
      <c r="Q16" s="64"/>
      <c r="R16" s="64"/>
    </row>
    <row r="17" spans="1:18" ht="14.25">
      <c r="A17" s="62"/>
      <c r="B17" s="62" t="s">
        <v>209</v>
      </c>
      <c r="C17" s="65" t="s">
        <v>291</v>
      </c>
      <c r="D17" s="64" t="s">
        <v>142</v>
      </c>
      <c r="E17" s="64" t="s">
        <v>142</v>
      </c>
      <c r="F17" s="64"/>
      <c r="G17" s="64"/>
      <c r="H17" s="64"/>
      <c r="I17" s="64"/>
      <c r="J17" s="62"/>
      <c r="K17" s="62" t="s">
        <v>195</v>
      </c>
      <c r="L17" s="65" t="s">
        <v>292</v>
      </c>
      <c r="M17" s="64">
        <f>SUM(N17+O17)</f>
        <v>32.67</v>
      </c>
      <c r="N17" s="66">
        <v>32.67</v>
      </c>
      <c r="O17" s="64"/>
      <c r="P17" s="64"/>
      <c r="Q17" s="64"/>
      <c r="R17" s="64"/>
    </row>
    <row r="18" spans="1:18" ht="14.25">
      <c r="A18" s="62"/>
      <c r="B18" s="62" t="s">
        <v>211</v>
      </c>
      <c r="C18" s="65" t="s">
        <v>293</v>
      </c>
      <c r="D18" s="64" t="s">
        <v>142</v>
      </c>
      <c r="E18" s="64" t="s">
        <v>142</v>
      </c>
      <c r="F18" s="64"/>
      <c r="G18" s="64"/>
      <c r="H18" s="64"/>
      <c r="I18" s="64"/>
      <c r="J18" s="62"/>
      <c r="K18" s="62" t="s">
        <v>197</v>
      </c>
      <c r="L18" s="65" t="s">
        <v>294</v>
      </c>
      <c r="M18" s="64">
        <f>SUM(N18+O18)</f>
        <v>11.59</v>
      </c>
      <c r="N18" s="66">
        <v>11.59</v>
      </c>
      <c r="O18" s="64"/>
      <c r="P18" s="64"/>
      <c r="Q18" s="64"/>
      <c r="R18" s="64"/>
    </row>
    <row r="19" spans="1:18" ht="14.25">
      <c r="A19" s="62"/>
      <c r="B19" s="62" t="s">
        <v>185</v>
      </c>
      <c r="C19" s="65" t="s">
        <v>89</v>
      </c>
      <c r="D19" s="64">
        <f t="shared" si="0"/>
        <v>9.7</v>
      </c>
      <c r="E19" s="64">
        <v>9.7</v>
      </c>
      <c r="F19" s="64"/>
      <c r="G19" s="64"/>
      <c r="H19" s="64"/>
      <c r="I19" s="64"/>
      <c r="J19" s="62"/>
      <c r="K19" s="62" t="s">
        <v>199</v>
      </c>
      <c r="L19" s="65" t="s">
        <v>83</v>
      </c>
      <c r="M19" s="64">
        <f>SUM(N19+O19)</f>
        <v>63.53</v>
      </c>
      <c r="N19" s="66">
        <v>63.53</v>
      </c>
      <c r="O19" s="64"/>
      <c r="P19" s="64"/>
      <c r="Q19" s="64"/>
      <c r="R19" s="64"/>
    </row>
    <row r="20" spans="1:18" ht="13.5">
      <c r="A20" s="62"/>
      <c r="B20" s="62" t="s">
        <v>187</v>
      </c>
      <c r="C20" s="65" t="s">
        <v>295</v>
      </c>
      <c r="D20" s="64" t="s">
        <v>142</v>
      </c>
      <c r="E20" s="64" t="s">
        <v>142</v>
      </c>
      <c r="F20" s="64"/>
      <c r="G20" s="64"/>
      <c r="H20" s="64"/>
      <c r="I20" s="64"/>
      <c r="J20" s="62"/>
      <c r="K20" s="62" t="s">
        <v>201</v>
      </c>
      <c r="L20" s="65" t="s">
        <v>296</v>
      </c>
      <c r="M20" s="64"/>
      <c r="N20" s="64"/>
      <c r="O20" s="64"/>
      <c r="P20" s="64"/>
      <c r="Q20" s="64"/>
      <c r="R20" s="64"/>
    </row>
    <row r="21" spans="1:18" ht="13.5">
      <c r="A21" s="62"/>
      <c r="B21" s="62" t="s">
        <v>189</v>
      </c>
      <c r="C21" s="65" t="s">
        <v>297</v>
      </c>
      <c r="D21" s="64">
        <f t="shared" si="0"/>
        <v>6.62</v>
      </c>
      <c r="E21" s="64">
        <v>6.62</v>
      </c>
      <c r="F21" s="64"/>
      <c r="G21" s="64"/>
      <c r="H21" s="64"/>
      <c r="I21" s="64"/>
      <c r="J21" s="62"/>
      <c r="K21" s="62" t="s">
        <v>203</v>
      </c>
      <c r="L21" s="65" t="s">
        <v>85</v>
      </c>
      <c r="M21" s="64"/>
      <c r="N21" s="64"/>
      <c r="O21" s="64"/>
      <c r="P21" s="64"/>
      <c r="Q21" s="64"/>
      <c r="R21" s="64"/>
    </row>
    <row r="22" spans="1:18" ht="13.5">
      <c r="A22" s="62"/>
      <c r="B22" s="62" t="s">
        <v>191</v>
      </c>
      <c r="C22" s="65" t="s">
        <v>298</v>
      </c>
      <c r="D22" s="64" t="s">
        <v>142</v>
      </c>
      <c r="E22" s="64" t="s">
        <v>142</v>
      </c>
      <c r="F22" s="64"/>
      <c r="G22" s="64"/>
      <c r="H22" s="64"/>
      <c r="I22" s="64"/>
      <c r="J22" s="61" t="s">
        <v>299</v>
      </c>
      <c r="K22" s="61" t="s">
        <v>274</v>
      </c>
      <c r="L22" s="63" t="s">
        <v>205</v>
      </c>
      <c r="M22" s="64">
        <f>SUM(N22+O22)</f>
        <v>114.19000000000001</v>
      </c>
      <c r="N22" s="64">
        <f>SUM(N23:N49)</f>
        <v>110.19000000000001</v>
      </c>
      <c r="O22" s="64">
        <v>4</v>
      </c>
      <c r="P22" s="64"/>
      <c r="Q22" s="64"/>
      <c r="R22" s="64"/>
    </row>
    <row r="23" spans="1:18" ht="14.25">
      <c r="A23" s="62"/>
      <c r="B23" s="62" t="s">
        <v>203</v>
      </c>
      <c r="C23" s="65" t="s">
        <v>300</v>
      </c>
      <c r="D23" s="64" t="s">
        <v>142</v>
      </c>
      <c r="E23" s="64" t="s">
        <v>142</v>
      </c>
      <c r="F23" s="64"/>
      <c r="G23" s="64"/>
      <c r="H23" s="64"/>
      <c r="I23" s="64"/>
      <c r="J23" s="62"/>
      <c r="K23" s="62" t="s">
        <v>179</v>
      </c>
      <c r="L23" s="65" t="s">
        <v>301</v>
      </c>
      <c r="M23" s="64">
        <f>SUM(N23+O23)</f>
        <v>55.24</v>
      </c>
      <c r="N23" s="66">
        <v>51.24</v>
      </c>
      <c r="O23" s="64">
        <v>4</v>
      </c>
      <c r="P23" s="64"/>
      <c r="Q23" s="64"/>
      <c r="R23" s="64"/>
    </row>
    <row r="24" spans="1:18" ht="14.25">
      <c r="A24" s="61" t="s">
        <v>302</v>
      </c>
      <c r="B24" s="61" t="s">
        <v>274</v>
      </c>
      <c r="C24" s="63" t="s">
        <v>303</v>
      </c>
      <c r="D24" s="64">
        <f t="shared" si="0"/>
        <v>100</v>
      </c>
      <c r="E24" s="64">
        <v>0</v>
      </c>
      <c r="F24" s="64">
        <v>100</v>
      </c>
      <c r="G24" s="64"/>
      <c r="H24" s="64"/>
      <c r="I24" s="64"/>
      <c r="J24" s="62"/>
      <c r="K24" s="62" t="s">
        <v>181</v>
      </c>
      <c r="L24" s="65" t="s">
        <v>304</v>
      </c>
      <c r="M24" s="64">
        <f>SUM(N24+O24)</f>
        <v>0.5</v>
      </c>
      <c r="N24" s="67">
        <v>0.5</v>
      </c>
      <c r="O24" s="64"/>
      <c r="P24" s="64"/>
      <c r="Q24" s="64"/>
      <c r="R24" s="64"/>
    </row>
    <row r="25" spans="1:18" ht="14.25">
      <c r="A25" s="62"/>
      <c r="B25" s="62" t="s">
        <v>179</v>
      </c>
      <c r="C25" s="65" t="s">
        <v>305</v>
      </c>
      <c r="D25" s="64"/>
      <c r="E25" s="64"/>
      <c r="F25" s="64">
        <v>100</v>
      </c>
      <c r="G25" s="64"/>
      <c r="H25" s="64"/>
      <c r="I25" s="64"/>
      <c r="J25" s="62"/>
      <c r="K25" s="62" t="s">
        <v>183</v>
      </c>
      <c r="L25" s="65" t="s">
        <v>306</v>
      </c>
      <c r="M25" s="66"/>
      <c r="N25" s="66"/>
      <c r="O25" s="64"/>
      <c r="P25" s="64"/>
      <c r="Q25" s="64"/>
      <c r="R25" s="64"/>
    </row>
    <row r="26" spans="1:18" ht="14.25">
      <c r="A26" s="62"/>
      <c r="B26" s="62" t="s">
        <v>181</v>
      </c>
      <c r="C26" s="65" t="s">
        <v>307</v>
      </c>
      <c r="D26" s="64"/>
      <c r="E26" s="64"/>
      <c r="F26" s="64"/>
      <c r="G26" s="64"/>
      <c r="H26" s="64"/>
      <c r="I26" s="64"/>
      <c r="J26" s="62"/>
      <c r="K26" s="62" t="s">
        <v>209</v>
      </c>
      <c r="L26" s="65" t="s">
        <v>308</v>
      </c>
      <c r="M26" s="66"/>
      <c r="N26" s="66"/>
      <c r="O26" s="64"/>
      <c r="P26" s="64"/>
      <c r="Q26" s="64"/>
      <c r="R26" s="64"/>
    </row>
    <row r="27" spans="1:18" ht="14.25">
      <c r="A27" s="62"/>
      <c r="B27" s="62" t="s">
        <v>183</v>
      </c>
      <c r="C27" s="65" t="s">
        <v>309</v>
      </c>
      <c r="D27" s="64"/>
      <c r="E27" s="64"/>
      <c r="F27" s="64"/>
      <c r="G27" s="64"/>
      <c r="H27" s="64"/>
      <c r="I27" s="64"/>
      <c r="J27" s="62"/>
      <c r="K27" s="62" t="s">
        <v>211</v>
      </c>
      <c r="L27" s="65" t="s">
        <v>310</v>
      </c>
      <c r="M27" s="64">
        <f>SUM(N27+O27)</f>
        <v>0.17</v>
      </c>
      <c r="N27" s="66">
        <v>0.17</v>
      </c>
      <c r="O27" s="64"/>
      <c r="P27" s="64"/>
      <c r="Q27" s="64"/>
      <c r="R27" s="64"/>
    </row>
    <row r="28" spans="1:18" ht="14.25">
      <c r="A28" s="62"/>
      <c r="B28" s="62" t="s">
        <v>211</v>
      </c>
      <c r="C28" s="65" t="s">
        <v>311</v>
      </c>
      <c r="D28" s="64"/>
      <c r="E28" s="64"/>
      <c r="F28" s="64"/>
      <c r="G28" s="64"/>
      <c r="H28" s="64"/>
      <c r="I28" s="64"/>
      <c r="J28" s="62"/>
      <c r="K28" s="62" t="s">
        <v>185</v>
      </c>
      <c r="L28" s="65" t="s">
        <v>312</v>
      </c>
      <c r="M28" s="64">
        <f>SUM(N28+O28)</f>
        <v>0.25</v>
      </c>
      <c r="N28" s="66">
        <v>0.25</v>
      </c>
      <c r="O28" s="64"/>
      <c r="P28" s="64"/>
      <c r="Q28" s="64"/>
      <c r="R28" s="64"/>
    </row>
    <row r="29" spans="1:18" ht="14.25">
      <c r="A29" s="62"/>
      <c r="B29" s="62" t="s">
        <v>185</v>
      </c>
      <c r="C29" s="65" t="s">
        <v>313</v>
      </c>
      <c r="D29" s="64"/>
      <c r="E29" s="64"/>
      <c r="F29" s="64"/>
      <c r="G29" s="64"/>
      <c r="H29" s="64"/>
      <c r="I29" s="64"/>
      <c r="J29" s="62"/>
      <c r="K29" s="62" t="s">
        <v>187</v>
      </c>
      <c r="L29" s="65" t="s">
        <v>314</v>
      </c>
      <c r="M29" s="64">
        <f>SUM(N29+O29)</f>
        <v>1.12</v>
      </c>
      <c r="N29" s="66">
        <v>1.12</v>
      </c>
      <c r="O29" s="64"/>
      <c r="P29" s="64"/>
      <c r="Q29" s="64"/>
      <c r="R29" s="64"/>
    </row>
    <row r="30" spans="1:18" ht="14.25">
      <c r="A30" s="62"/>
      <c r="B30" s="62" t="s">
        <v>187</v>
      </c>
      <c r="C30" s="65" t="s">
        <v>315</v>
      </c>
      <c r="D30" s="64"/>
      <c r="E30" s="64"/>
      <c r="F30" s="64"/>
      <c r="G30" s="64"/>
      <c r="H30" s="64"/>
      <c r="I30" s="64"/>
      <c r="J30" s="62"/>
      <c r="K30" s="62" t="s">
        <v>189</v>
      </c>
      <c r="L30" s="65" t="s">
        <v>316</v>
      </c>
      <c r="M30" s="66"/>
      <c r="N30" s="66"/>
      <c r="O30" s="64"/>
      <c r="P30" s="64"/>
      <c r="Q30" s="64"/>
      <c r="R30" s="64"/>
    </row>
    <row r="31" spans="1:18" ht="14.25">
      <c r="A31" s="62"/>
      <c r="B31" s="62" t="s">
        <v>203</v>
      </c>
      <c r="C31" s="65" t="s">
        <v>317</v>
      </c>
      <c r="D31" s="64"/>
      <c r="E31" s="64"/>
      <c r="F31" s="64"/>
      <c r="G31" s="64"/>
      <c r="H31" s="64"/>
      <c r="I31" s="64"/>
      <c r="J31" s="62"/>
      <c r="K31" s="62" t="s">
        <v>191</v>
      </c>
      <c r="L31" s="65" t="s">
        <v>318</v>
      </c>
      <c r="M31" s="66"/>
      <c r="N31" s="66"/>
      <c r="O31" s="64"/>
      <c r="P31" s="64"/>
      <c r="Q31" s="64"/>
      <c r="R31" s="64"/>
    </row>
    <row r="32" spans="1:18" ht="14.25">
      <c r="A32" s="61" t="s">
        <v>319</v>
      </c>
      <c r="B32" s="61" t="s">
        <v>274</v>
      </c>
      <c r="C32" s="63" t="s">
        <v>320</v>
      </c>
      <c r="D32" s="64">
        <v>0</v>
      </c>
      <c r="E32" s="64">
        <v>0</v>
      </c>
      <c r="F32" s="64">
        <v>0</v>
      </c>
      <c r="G32" s="64"/>
      <c r="H32" s="64"/>
      <c r="I32" s="64"/>
      <c r="J32" s="62"/>
      <c r="K32" s="62" t="s">
        <v>195</v>
      </c>
      <c r="L32" s="65" t="s">
        <v>321</v>
      </c>
      <c r="M32" s="64">
        <f aca="true" t="shared" si="1" ref="M32:M38">SUM(N32+O32)</f>
        <v>7.1</v>
      </c>
      <c r="N32" s="66">
        <v>7.1</v>
      </c>
      <c r="O32" s="64"/>
      <c r="P32" s="64"/>
      <c r="Q32" s="64"/>
      <c r="R32" s="64"/>
    </row>
    <row r="33" spans="1:18" ht="14.25">
      <c r="A33" s="62"/>
      <c r="B33" s="62" t="s">
        <v>179</v>
      </c>
      <c r="C33" s="65" t="s">
        <v>305</v>
      </c>
      <c r="D33" s="64"/>
      <c r="E33" s="64"/>
      <c r="F33" s="64"/>
      <c r="G33" s="64"/>
      <c r="H33" s="64"/>
      <c r="I33" s="64"/>
      <c r="J33" s="62"/>
      <c r="K33" s="62" t="s">
        <v>197</v>
      </c>
      <c r="L33" s="65" t="s">
        <v>295</v>
      </c>
      <c r="M33" s="64">
        <f t="shared" si="1"/>
        <v>0</v>
      </c>
      <c r="N33" s="66"/>
      <c r="O33" s="64"/>
      <c r="P33" s="64"/>
      <c r="Q33" s="64"/>
      <c r="R33" s="64"/>
    </row>
    <row r="34" spans="1:18" ht="14.25">
      <c r="A34" s="62"/>
      <c r="B34" s="62" t="s">
        <v>181</v>
      </c>
      <c r="C34" s="65" t="s">
        <v>307</v>
      </c>
      <c r="D34" s="64"/>
      <c r="E34" s="64"/>
      <c r="F34" s="64"/>
      <c r="G34" s="64"/>
      <c r="H34" s="64"/>
      <c r="I34" s="64"/>
      <c r="J34" s="62"/>
      <c r="K34" s="62" t="s">
        <v>199</v>
      </c>
      <c r="L34" s="65" t="s">
        <v>298</v>
      </c>
      <c r="M34" s="64">
        <f t="shared" si="1"/>
        <v>0</v>
      </c>
      <c r="N34" s="66"/>
      <c r="O34" s="64"/>
      <c r="P34" s="64"/>
      <c r="Q34" s="64"/>
      <c r="R34" s="64"/>
    </row>
    <row r="35" spans="1:18" ht="14.25">
      <c r="A35" s="62"/>
      <c r="B35" s="62" t="s">
        <v>183</v>
      </c>
      <c r="C35" s="65" t="s">
        <v>309</v>
      </c>
      <c r="D35" s="64"/>
      <c r="E35" s="64"/>
      <c r="F35" s="64"/>
      <c r="G35" s="64"/>
      <c r="H35" s="64"/>
      <c r="I35" s="64"/>
      <c r="J35" s="62"/>
      <c r="K35" s="62" t="s">
        <v>201</v>
      </c>
      <c r="L35" s="65" t="s">
        <v>322</v>
      </c>
      <c r="M35" s="66"/>
      <c r="N35" s="66"/>
      <c r="O35" s="64"/>
      <c r="P35" s="64"/>
      <c r="Q35" s="64"/>
      <c r="R35" s="64"/>
    </row>
    <row r="36" spans="1:18" ht="14.25">
      <c r="A36" s="62"/>
      <c r="B36" s="62" t="s">
        <v>209</v>
      </c>
      <c r="C36" s="65" t="s">
        <v>313</v>
      </c>
      <c r="D36" s="64"/>
      <c r="E36" s="64"/>
      <c r="F36" s="64"/>
      <c r="G36" s="64"/>
      <c r="H36" s="64"/>
      <c r="I36" s="64"/>
      <c r="J36" s="62"/>
      <c r="K36" s="62" t="s">
        <v>221</v>
      </c>
      <c r="L36" s="65" t="s">
        <v>287</v>
      </c>
      <c r="M36" s="64">
        <f t="shared" si="1"/>
        <v>1.3</v>
      </c>
      <c r="N36" s="66">
        <v>1.3</v>
      </c>
      <c r="O36" s="64"/>
      <c r="P36" s="64"/>
      <c r="Q36" s="64"/>
      <c r="R36" s="64"/>
    </row>
    <row r="37" spans="1:18" ht="14.25">
      <c r="A37" s="62"/>
      <c r="B37" s="62" t="s">
        <v>211</v>
      </c>
      <c r="C37" s="65" t="s">
        <v>315</v>
      </c>
      <c r="D37" s="64"/>
      <c r="E37" s="64"/>
      <c r="F37" s="64"/>
      <c r="G37" s="64"/>
      <c r="H37" s="64"/>
      <c r="I37" s="64"/>
      <c r="J37" s="62"/>
      <c r="K37" s="62" t="s">
        <v>223</v>
      </c>
      <c r="L37" s="65" t="s">
        <v>289</v>
      </c>
      <c r="M37" s="64">
        <f t="shared" si="1"/>
        <v>3.44</v>
      </c>
      <c r="N37" s="66">
        <v>3.44</v>
      </c>
      <c r="O37" s="64"/>
      <c r="P37" s="64"/>
      <c r="Q37" s="64"/>
      <c r="R37" s="64"/>
    </row>
    <row r="38" spans="1:18" ht="14.25">
      <c r="A38" s="62"/>
      <c r="B38" s="62" t="s">
        <v>203</v>
      </c>
      <c r="C38" s="65" t="s">
        <v>317</v>
      </c>
      <c r="D38" s="64"/>
      <c r="E38" s="64"/>
      <c r="F38" s="64"/>
      <c r="G38" s="64"/>
      <c r="H38" s="64"/>
      <c r="I38" s="64"/>
      <c r="J38" s="62"/>
      <c r="K38" s="62" t="s">
        <v>225</v>
      </c>
      <c r="L38" s="65" t="s">
        <v>89</v>
      </c>
      <c r="M38" s="64">
        <f t="shared" si="1"/>
        <v>9.7</v>
      </c>
      <c r="N38" s="66">
        <v>9.7</v>
      </c>
      <c r="O38" s="64"/>
      <c r="P38" s="64"/>
      <c r="Q38" s="64"/>
      <c r="R38" s="64"/>
    </row>
    <row r="39" spans="1:18" ht="14.25">
      <c r="A39" s="61" t="s">
        <v>323</v>
      </c>
      <c r="B39" s="61" t="s">
        <v>274</v>
      </c>
      <c r="C39" s="63" t="s">
        <v>324</v>
      </c>
      <c r="D39" s="64">
        <v>0</v>
      </c>
      <c r="E39" s="64">
        <v>0</v>
      </c>
      <c r="F39" s="64">
        <v>0</v>
      </c>
      <c r="G39" s="64"/>
      <c r="H39" s="64"/>
      <c r="I39" s="64"/>
      <c r="J39" s="62"/>
      <c r="K39" s="62" t="s">
        <v>227</v>
      </c>
      <c r="L39" s="65" t="s">
        <v>325</v>
      </c>
      <c r="M39" s="66"/>
      <c r="N39" s="66"/>
      <c r="O39" s="64"/>
      <c r="P39" s="64"/>
      <c r="Q39" s="64"/>
      <c r="R39" s="64"/>
    </row>
    <row r="40" spans="1:18" ht="14.25">
      <c r="A40" s="62"/>
      <c r="B40" s="62" t="s">
        <v>179</v>
      </c>
      <c r="C40" s="65" t="s">
        <v>178</v>
      </c>
      <c r="D40" s="64"/>
      <c r="E40" s="64"/>
      <c r="F40" s="64"/>
      <c r="G40" s="64"/>
      <c r="H40" s="64"/>
      <c r="I40" s="64"/>
      <c r="J40" s="62"/>
      <c r="K40" s="62" t="s">
        <v>229</v>
      </c>
      <c r="L40" s="65" t="s">
        <v>326</v>
      </c>
      <c r="M40" s="66"/>
      <c r="N40" s="66"/>
      <c r="O40" s="64"/>
      <c r="P40" s="64"/>
      <c r="Q40" s="64"/>
      <c r="R40" s="64"/>
    </row>
    <row r="41" spans="1:18" ht="14.25">
      <c r="A41" s="62"/>
      <c r="B41" s="62" t="s">
        <v>181</v>
      </c>
      <c r="C41" s="65" t="s">
        <v>205</v>
      </c>
      <c r="D41" s="64"/>
      <c r="E41" s="64"/>
      <c r="F41" s="64"/>
      <c r="G41" s="64"/>
      <c r="H41" s="64"/>
      <c r="I41" s="64"/>
      <c r="J41" s="62"/>
      <c r="K41" s="62" t="s">
        <v>231</v>
      </c>
      <c r="L41" s="65" t="s">
        <v>327</v>
      </c>
      <c r="M41" s="66"/>
      <c r="N41" s="66"/>
      <c r="O41" s="64"/>
      <c r="P41" s="64"/>
      <c r="Q41" s="64"/>
      <c r="R41" s="64"/>
    </row>
    <row r="42" spans="1:18" ht="14.25">
      <c r="A42" s="62"/>
      <c r="B42" s="62" t="s">
        <v>203</v>
      </c>
      <c r="C42" s="65" t="s">
        <v>328</v>
      </c>
      <c r="D42" s="64"/>
      <c r="E42" s="64"/>
      <c r="F42" s="64"/>
      <c r="G42" s="64"/>
      <c r="H42" s="64"/>
      <c r="I42" s="64"/>
      <c r="J42" s="62"/>
      <c r="K42" s="62" t="s">
        <v>233</v>
      </c>
      <c r="L42" s="65" t="s">
        <v>329</v>
      </c>
      <c r="M42" s="64">
        <f aca="true" t="shared" si="2" ref="M42:M47">SUM(N42+O42)</f>
        <v>7.8</v>
      </c>
      <c r="N42" s="66">
        <v>7.8</v>
      </c>
      <c r="O42" s="64"/>
      <c r="P42" s="64"/>
      <c r="Q42" s="64"/>
      <c r="R42" s="64"/>
    </row>
    <row r="43" spans="1:18" ht="14.25">
      <c r="A43" s="61" t="s">
        <v>330</v>
      </c>
      <c r="B43" s="61" t="s">
        <v>274</v>
      </c>
      <c r="C43" s="63" t="s">
        <v>331</v>
      </c>
      <c r="D43" s="64">
        <v>0</v>
      </c>
      <c r="E43" s="64">
        <v>0</v>
      </c>
      <c r="F43" s="64">
        <v>0</v>
      </c>
      <c r="G43" s="64"/>
      <c r="H43" s="64"/>
      <c r="I43" s="64"/>
      <c r="J43" s="62"/>
      <c r="K43" s="62" t="s">
        <v>235</v>
      </c>
      <c r="L43" s="65" t="s">
        <v>293</v>
      </c>
      <c r="M43" s="64" t="s">
        <v>142</v>
      </c>
      <c r="N43" s="66"/>
      <c r="O43" s="64"/>
      <c r="P43" s="64"/>
      <c r="Q43" s="64"/>
      <c r="R43" s="64"/>
    </row>
    <row r="44" spans="1:18" ht="14.25">
      <c r="A44" s="62"/>
      <c r="B44" s="62" t="s">
        <v>179</v>
      </c>
      <c r="C44" s="65" t="s">
        <v>332</v>
      </c>
      <c r="D44" s="64"/>
      <c r="E44" s="64"/>
      <c r="F44" s="64"/>
      <c r="G44" s="64"/>
      <c r="H44" s="64"/>
      <c r="I44" s="64"/>
      <c r="J44" s="62"/>
      <c r="K44" s="62" t="s">
        <v>237</v>
      </c>
      <c r="L44" s="65" t="s">
        <v>91</v>
      </c>
      <c r="M44" s="64">
        <f t="shared" si="2"/>
        <v>10.17</v>
      </c>
      <c r="N44" s="66">
        <v>10.17</v>
      </c>
      <c r="O44" s="64"/>
      <c r="P44" s="64"/>
      <c r="Q44" s="64"/>
      <c r="R44" s="64"/>
    </row>
    <row r="45" spans="1:18" ht="14.25">
      <c r="A45" s="62"/>
      <c r="B45" s="62" t="s">
        <v>181</v>
      </c>
      <c r="C45" s="65" t="s">
        <v>333</v>
      </c>
      <c r="D45" s="64"/>
      <c r="E45" s="64"/>
      <c r="F45" s="64"/>
      <c r="G45" s="64"/>
      <c r="H45" s="64"/>
      <c r="I45" s="64"/>
      <c r="J45" s="62"/>
      <c r="K45" s="62" t="s">
        <v>239</v>
      </c>
      <c r="L45" s="65" t="s">
        <v>334</v>
      </c>
      <c r="M45" s="64">
        <f t="shared" si="2"/>
        <v>5.74</v>
      </c>
      <c r="N45" s="66">
        <v>5.74</v>
      </c>
      <c r="O45" s="64"/>
      <c r="P45" s="64"/>
      <c r="Q45" s="64"/>
      <c r="R45" s="64"/>
    </row>
    <row r="46" spans="1:18" ht="14.25">
      <c r="A46" s="61" t="s">
        <v>335</v>
      </c>
      <c r="B46" s="61" t="s">
        <v>274</v>
      </c>
      <c r="C46" s="63" t="s">
        <v>336</v>
      </c>
      <c r="D46" s="64">
        <v>0</v>
      </c>
      <c r="E46" s="64">
        <v>0</v>
      </c>
      <c r="F46" s="64">
        <v>0</v>
      </c>
      <c r="G46" s="64"/>
      <c r="H46" s="64"/>
      <c r="I46" s="64"/>
      <c r="J46" s="62"/>
      <c r="K46" s="62" t="s">
        <v>241</v>
      </c>
      <c r="L46" s="65" t="s">
        <v>297</v>
      </c>
      <c r="M46" s="64">
        <f t="shared" si="2"/>
        <v>6.62</v>
      </c>
      <c r="N46" s="66">
        <v>6.62</v>
      </c>
      <c r="O46" s="64"/>
      <c r="P46" s="64"/>
      <c r="Q46" s="64"/>
      <c r="R46" s="64"/>
    </row>
    <row r="47" spans="1:18" ht="14.25">
      <c r="A47" s="62"/>
      <c r="B47" s="62" t="s">
        <v>179</v>
      </c>
      <c r="C47" s="65" t="s">
        <v>337</v>
      </c>
      <c r="D47" s="64"/>
      <c r="E47" s="64"/>
      <c r="F47" s="64"/>
      <c r="G47" s="64"/>
      <c r="H47" s="64"/>
      <c r="I47" s="64"/>
      <c r="J47" s="62"/>
      <c r="K47" s="62" t="s">
        <v>243</v>
      </c>
      <c r="L47" s="65" t="s">
        <v>338</v>
      </c>
      <c r="M47" s="64">
        <f t="shared" si="2"/>
        <v>5.04</v>
      </c>
      <c r="N47" s="66">
        <v>5.04</v>
      </c>
      <c r="O47" s="64"/>
      <c r="P47" s="64"/>
      <c r="Q47" s="64"/>
      <c r="R47" s="64"/>
    </row>
    <row r="48" spans="1:18" ht="14.25">
      <c r="A48" s="62"/>
      <c r="B48" s="62" t="s">
        <v>181</v>
      </c>
      <c r="C48" s="65" t="s">
        <v>339</v>
      </c>
      <c r="D48" s="64"/>
      <c r="E48" s="64"/>
      <c r="F48" s="64"/>
      <c r="G48" s="64"/>
      <c r="H48" s="64"/>
      <c r="I48" s="64"/>
      <c r="J48" s="62"/>
      <c r="K48" s="62" t="s">
        <v>245</v>
      </c>
      <c r="L48" s="65" t="s">
        <v>340</v>
      </c>
      <c r="M48" s="66"/>
      <c r="N48" s="66"/>
      <c r="O48" s="64"/>
      <c r="P48" s="64"/>
      <c r="Q48" s="64"/>
      <c r="R48" s="64"/>
    </row>
    <row r="49" spans="1:18" ht="14.25">
      <c r="A49" s="62"/>
      <c r="B49" s="62" t="s">
        <v>203</v>
      </c>
      <c r="C49" s="65" t="s">
        <v>341</v>
      </c>
      <c r="D49" s="64"/>
      <c r="E49" s="64"/>
      <c r="F49" s="64"/>
      <c r="G49" s="64"/>
      <c r="H49" s="64"/>
      <c r="I49" s="64"/>
      <c r="J49" s="62"/>
      <c r="K49" s="62" t="s">
        <v>203</v>
      </c>
      <c r="L49" s="65" t="s">
        <v>300</v>
      </c>
      <c r="M49" s="66"/>
      <c r="N49" s="66"/>
      <c r="O49" s="64"/>
      <c r="P49" s="64"/>
      <c r="Q49" s="64"/>
      <c r="R49" s="64"/>
    </row>
    <row r="50" spans="1:18" ht="13.5">
      <c r="A50" s="61" t="s">
        <v>342</v>
      </c>
      <c r="B50" s="62" t="s">
        <v>274</v>
      </c>
      <c r="C50" s="63" t="s">
        <v>343</v>
      </c>
      <c r="D50" s="64">
        <v>0</v>
      </c>
      <c r="E50" s="64">
        <v>0</v>
      </c>
      <c r="F50" s="64">
        <v>0</v>
      </c>
      <c r="G50" s="64"/>
      <c r="H50" s="64"/>
      <c r="I50" s="64"/>
      <c r="J50" s="61" t="s">
        <v>344</v>
      </c>
      <c r="K50" s="61" t="s">
        <v>274</v>
      </c>
      <c r="L50" s="63" t="s">
        <v>248</v>
      </c>
      <c r="M50" s="64">
        <f>SUM(M51:M60)</f>
        <v>10270.53</v>
      </c>
      <c r="N50" s="64">
        <v>1.58</v>
      </c>
      <c r="O50" s="64">
        <f>SUM(O51:O61)</f>
        <v>10268.95</v>
      </c>
      <c r="P50" s="64"/>
      <c r="Q50" s="64"/>
      <c r="R50" s="64"/>
    </row>
    <row r="51" spans="1:18" ht="13.5">
      <c r="A51" s="62"/>
      <c r="B51" s="62" t="s">
        <v>179</v>
      </c>
      <c r="C51" s="65" t="s">
        <v>345</v>
      </c>
      <c r="D51" s="64"/>
      <c r="E51" s="64"/>
      <c r="F51" s="64"/>
      <c r="G51" s="64"/>
      <c r="H51" s="64"/>
      <c r="I51" s="64"/>
      <c r="J51" s="62"/>
      <c r="K51" s="62" t="s">
        <v>179</v>
      </c>
      <c r="L51" s="65" t="s">
        <v>346</v>
      </c>
      <c r="M51" s="64"/>
      <c r="N51" s="64"/>
      <c r="O51" s="64"/>
      <c r="P51" s="64"/>
      <c r="Q51" s="64"/>
      <c r="R51" s="64"/>
    </row>
    <row r="52" spans="1:18" ht="13.5">
      <c r="A52" s="62"/>
      <c r="B52" s="62" t="s">
        <v>181</v>
      </c>
      <c r="C52" s="65" t="s">
        <v>347</v>
      </c>
      <c r="D52" s="64"/>
      <c r="E52" s="64"/>
      <c r="F52" s="64"/>
      <c r="G52" s="64"/>
      <c r="H52" s="64"/>
      <c r="I52" s="64"/>
      <c r="J52" s="62"/>
      <c r="K52" s="62" t="s">
        <v>181</v>
      </c>
      <c r="L52" s="65" t="s">
        <v>348</v>
      </c>
      <c r="M52" s="64"/>
      <c r="N52" s="64"/>
      <c r="O52" s="64"/>
      <c r="P52" s="64"/>
      <c r="Q52" s="64"/>
      <c r="R52" s="64"/>
    </row>
    <row r="53" spans="1:18" ht="13.5">
      <c r="A53" s="61" t="s">
        <v>349</v>
      </c>
      <c r="B53" s="61" t="s">
        <v>274</v>
      </c>
      <c r="C53" s="63" t="s">
        <v>248</v>
      </c>
      <c r="D53" s="64">
        <f>SUM(E53+F53)</f>
        <v>10270.53</v>
      </c>
      <c r="E53" s="64">
        <v>1.58</v>
      </c>
      <c r="F53" s="64">
        <v>10268.95</v>
      </c>
      <c r="G53" s="64"/>
      <c r="H53" s="64"/>
      <c r="I53" s="64"/>
      <c r="J53" s="62"/>
      <c r="K53" s="62" t="s">
        <v>183</v>
      </c>
      <c r="L53" s="65" t="s">
        <v>350</v>
      </c>
      <c r="M53" s="64"/>
      <c r="N53" s="64"/>
      <c r="O53" s="64"/>
      <c r="P53" s="64"/>
      <c r="Q53" s="64"/>
      <c r="R53" s="64"/>
    </row>
    <row r="54" spans="1:18" s="53" customFormat="1" ht="13.5">
      <c r="A54" s="62"/>
      <c r="B54" s="62" t="s">
        <v>179</v>
      </c>
      <c r="C54" s="65" t="s">
        <v>351</v>
      </c>
      <c r="D54" s="64"/>
      <c r="E54" s="64"/>
      <c r="F54" s="64"/>
      <c r="G54" s="64"/>
      <c r="H54" s="64"/>
      <c r="I54" s="64"/>
      <c r="J54" s="62"/>
      <c r="K54" s="62" t="s">
        <v>209</v>
      </c>
      <c r="L54" s="65" t="s">
        <v>352</v>
      </c>
      <c r="M54" s="64"/>
      <c r="N54" s="64"/>
      <c r="O54" s="64"/>
      <c r="P54" s="64"/>
      <c r="Q54" s="64"/>
      <c r="R54" s="64"/>
    </row>
    <row r="55" spans="1:18" ht="13.5">
      <c r="A55" s="62"/>
      <c r="B55" s="62" t="s">
        <v>181</v>
      </c>
      <c r="C55" s="65" t="s">
        <v>353</v>
      </c>
      <c r="D55" s="64"/>
      <c r="E55" s="64"/>
      <c r="F55" s="64"/>
      <c r="G55" s="64"/>
      <c r="H55" s="64"/>
      <c r="I55" s="64"/>
      <c r="J55" s="62"/>
      <c r="K55" s="62" t="s">
        <v>211</v>
      </c>
      <c r="L55" s="65" t="s">
        <v>354</v>
      </c>
      <c r="M55" s="64">
        <f>SUM(N55+O55)</f>
        <v>10108.53</v>
      </c>
      <c r="N55" s="64">
        <v>1.58</v>
      </c>
      <c r="O55" s="64">
        <v>10106.95</v>
      </c>
      <c r="P55" s="64"/>
      <c r="Q55" s="64"/>
      <c r="R55" s="64"/>
    </row>
    <row r="56" spans="1:18" ht="13.5">
      <c r="A56" s="62"/>
      <c r="B56" s="62" t="s">
        <v>183</v>
      </c>
      <c r="C56" s="65" t="s">
        <v>355</v>
      </c>
      <c r="D56" s="64"/>
      <c r="E56" s="64"/>
      <c r="F56" s="64"/>
      <c r="G56" s="64"/>
      <c r="H56" s="64"/>
      <c r="I56" s="64"/>
      <c r="J56" s="62"/>
      <c r="K56" s="62" t="s">
        <v>185</v>
      </c>
      <c r="L56" s="65" t="s">
        <v>356</v>
      </c>
      <c r="M56" s="64"/>
      <c r="N56" s="64"/>
      <c r="O56" s="64"/>
      <c r="P56" s="64"/>
      <c r="Q56" s="64"/>
      <c r="R56" s="64"/>
    </row>
    <row r="57" spans="1:18" ht="13.5">
      <c r="A57" s="62"/>
      <c r="B57" s="62" t="s">
        <v>211</v>
      </c>
      <c r="C57" s="65" t="s">
        <v>357</v>
      </c>
      <c r="D57" s="64"/>
      <c r="E57" s="64"/>
      <c r="F57" s="64"/>
      <c r="G57" s="64"/>
      <c r="H57" s="64"/>
      <c r="I57" s="64"/>
      <c r="J57" s="62"/>
      <c r="K57" s="62" t="s">
        <v>187</v>
      </c>
      <c r="L57" s="65" t="s">
        <v>358</v>
      </c>
      <c r="M57" s="64"/>
      <c r="N57" s="64"/>
      <c r="O57" s="64"/>
      <c r="P57" s="64"/>
      <c r="Q57" s="64"/>
      <c r="R57" s="64"/>
    </row>
    <row r="58" spans="1:18" ht="13.5">
      <c r="A58" s="62"/>
      <c r="B58" s="62" t="s">
        <v>203</v>
      </c>
      <c r="C58" s="65" t="s">
        <v>359</v>
      </c>
      <c r="D58" s="64">
        <f>SUM(E58+F58)</f>
        <v>10270.53</v>
      </c>
      <c r="E58" s="64">
        <v>1.58</v>
      </c>
      <c r="F58" s="64">
        <v>10268.95</v>
      </c>
      <c r="G58" s="64"/>
      <c r="H58" s="64"/>
      <c r="I58" s="64"/>
      <c r="J58" s="62"/>
      <c r="K58" s="62" t="s">
        <v>189</v>
      </c>
      <c r="L58" s="65" t="s">
        <v>353</v>
      </c>
      <c r="M58" s="64"/>
      <c r="N58" s="64"/>
      <c r="O58" s="64"/>
      <c r="P58" s="64"/>
      <c r="Q58" s="64"/>
      <c r="R58" s="64"/>
    </row>
    <row r="59" spans="1:18" ht="13.5">
      <c r="A59" s="61" t="s">
        <v>360</v>
      </c>
      <c r="B59" s="61" t="s">
        <v>274</v>
      </c>
      <c r="C59" s="63" t="s">
        <v>361</v>
      </c>
      <c r="D59" s="64"/>
      <c r="E59" s="64"/>
      <c r="F59" s="64"/>
      <c r="G59" s="64"/>
      <c r="H59" s="64"/>
      <c r="I59" s="64"/>
      <c r="J59" s="62"/>
      <c r="K59" s="62" t="s">
        <v>191</v>
      </c>
      <c r="L59" s="65" t="s">
        <v>362</v>
      </c>
      <c r="M59" s="64">
        <f>SUM(N59+O59)</f>
        <v>162</v>
      </c>
      <c r="N59" s="64"/>
      <c r="O59" s="64">
        <v>162</v>
      </c>
      <c r="P59" s="64"/>
      <c r="Q59" s="64"/>
      <c r="R59" s="64"/>
    </row>
    <row r="60" spans="1:18" ht="13.5">
      <c r="A60" s="62"/>
      <c r="B60" s="62" t="s">
        <v>181</v>
      </c>
      <c r="C60" s="65" t="s">
        <v>363</v>
      </c>
      <c r="D60" s="64"/>
      <c r="E60" s="64"/>
      <c r="F60" s="64"/>
      <c r="G60" s="64" t="s">
        <v>142</v>
      </c>
      <c r="H60" s="64"/>
      <c r="I60" s="64"/>
      <c r="J60" s="62"/>
      <c r="K60" s="62" t="s">
        <v>193</v>
      </c>
      <c r="L60" s="65" t="s">
        <v>355</v>
      </c>
      <c r="M60" s="64"/>
      <c r="N60" s="64"/>
      <c r="O60" s="64"/>
      <c r="P60" s="64"/>
      <c r="Q60" s="64"/>
      <c r="R60" s="64"/>
    </row>
    <row r="61" spans="1:18" ht="13.5">
      <c r="A61" s="62"/>
      <c r="B61" s="62" t="s">
        <v>183</v>
      </c>
      <c r="C61" s="65" t="s">
        <v>364</v>
      </c>
      <c r="D61" s="64"/>
      <c r="E61" s="64"/>
      <c r="F61" s="64"/>
      <c r="G61" s="64"/>
      <c r="H61" s="64"/>
      <c r="I61" s="64"/>
      <c r="J61" s="62"/>
      <c r="K61" s="62" t="s">
        <v>203</v>
      </c>
      <c r="L61" s="65" t="s">
        <v>365</v>
      </c>
      <c r="M61" s="64"/>
      <c r="N61" s="64"/>
      <c r="O61" s="64"/>
      <c r="P61" s="64"/>
      <c r="Q61" s="64"/>
      <c r="R61" s="64"/>
    </row>
    <row r="62" spans="1:18" ht="13.5">
      <c r="A62" s="61" t="s">
        <v>366</v>
      </c>
      <c r="B62" s="61" t="s">
        <v>274</v>
      </c>
      <c r="C62" s="63" t="s">
        <v>367</v>
      </c>
      <c r="D62" s="64">
        <v>0</v>
      </c>
      <c r="E62" s="64">
        <v>0</v>
      </c>
      <c r="F62" s="64">
        <v>0</v>
      </c>
      <c r="G62" s="64"/>
      <c r="H62" s="64"/>
      <c r="I62" s="64"/>
      <c r="J62" s="61" t="s">
        <v>368</v>
      </c>
      <c r="K62" s="61" t="s">
        <v>274</v>
      </c>
      <c r="L62" s="63" t="s">
        <v>367</v>
      </c>
      <c r="M62" s="64">
        <v>0</v>
      </c>
      <c r="N62" s="64"/>
      <c r="O62" s="64"/>
      <c r="P62" s="64"/>
      <c r="Q62" s="64"/>
      <c r="R62" s="64"/>
    </row>
    <row r="63" spans="1:18" ht="13.5">
      <c r="A63" s="62"/>
      <c r="B63" s="62" t="s">
        <v>179</v>
      </c>
      <c r="C63" s="65" t="s">
        <v>369</v>
      </c>
      <c r="D63" s="64"/>
      <c r="E63" s="64"/>
      <c r="F63" s="64"/>
      <c r="G63" s="64"/>
      <c r="H63" s="64"/>
      <c r="I63" s="64"/>
      <c r="J63" s="62"/>
      <c r="K63" s="62" t="s">
        <v>179</v>
      </c>
      <c r="L63" s="65" t="s">
        <v>369</v>
      </c>
      <c r="M63" s="64"/>
      <c r="N63" s="64"/>
      <c r="O63" s="64"/>
      <c r="P63" s="64"/>
      <c r="Q63" s="64"/>
      <c r="R63" s="64"/>
    </row>
    <row r="64" spans="1:18" ht="13.5">
      <c r="A64" s="62"/>
      <c r="B64" s="62" t="s">
        <v>181</v>
      </c>
      <c r="C64" s="65" t="s">
        <v>370</v>
      </c>
      <c r="D64" s="64"/>
      <c r="E64" s="64"/>
      <c r="F64" s="64"/>
      <c r="G64" s="64"/>
      <c r="H64" s="64"/>
      <c r="I64" s="64"/>
      <c r="J64" s="62"/>
      <c r="K64" s="62" t="s">
        <v>181</v>
      </c>
      <c r="L64" s="65" t="s">
        <v>370</v>
      </c>
      <c r="M64" s="64"/>
      <c r="N64" s="64"/>
      <c r="O64" s="64"/>
      <c r="P64" s="64"/>
      <c r="Q64" s="64"/>
      <c r="R64" s="64"/>
    </row>
    <row r="65" spans="1:18" ht="13.5">
      <c r="A65" s="62"/>
      <c r="B65" s="62" t="s">
        <v>183</v>
      </c>
      <c r="C65" s="65" t="s">
        <v>371</v>
      </c>
      <c r="D65" s="64"/>
      <c r="E65" s="64"/>
      <c r="F65" s="64"/>
      <c r="G65" s="64"/>
      <c r="H65" s="64"/>
      <c r="I65" s="64"/>
      <c r="J65" s="62"/>
      <c r="K65" s="62" t="s">
        <v>183</v>
      </c>
      <c r="L65" s="65" t="s">
        <v>371</v>
      </c>
      <c r="M65" s="64"/>
      <c r="N65" s="64"/>
      <c r="O65" s="64"/>
      <c r="P65" s="64"/>
      <c r="Q65" s="64"/>
      <c r="R65" s="64"/>
    </row>
    <row r="66" spans="1:18" ht="13.5">
      <c r="A66" s="62"/>
      <c r="B66" s="62" t="s">
        <v>209</v>
      </c>
      <c r="C66" s="65" t="s">
        <v>372</v>
      </c>
      <c r="D66" s="64"/>
      <c r="E66" s="64"/>
      <c r="F66" s="64"/>
      <c r="G66" s="64"/>
      <c r="H66" s="64"/>
      <c r="I66" s="64"/>
      <c r="J66" s="62"/>
      <c r="K66" s="62" t="s">
        <v>209</v>
      </c>
      <c r="L66" s="65" t="s">
        <v>372</v>
      </c>
      <c r="M66" s="64"/>
      <c r="N66" s="64"/>
      <c r="O66" s="64"/>
      <c r="P66" s="64"/>
      <c r="Q66" s="64"/>
      <c r="R66" s="64"/>
    </row>
    <row r="67" spans="1:18" ht="13.5">
      <c r="A67" s="61" t="s">
        <v>373</v>
      </c>
      <c r="B67" s="61" t="s">
        <v>274</v>
      </c>
      <c r="C67" s="63" t="s">
        <v>374</v>
      </c>
      <c r="D67" s="64">
        <v>0</v>
      </c>
      <c r="E67" s="64">
        <v>0</v>
      </c>
      <c r="F67" s="64">
        <v>0</v>
      </c>
      <c r="G67" s="64"/>
      <c r="H67" s="64"/>
      <c r="I67" s="64"/>
      <c r="J67" s="61" t="s">
        <v>375</v>
      </c>
      <c r="K67" s="61" t="s">
        <v>274</v>
      </c>
      <c r="L67" s="63" t="s">
        <v>376</v>
      </c>
      <c r="M67" s="64">
        <v>0</v>
      </c>
      <c r="N67" s="64"/>
      <c r="O67" s="64"/>
      <c r="P67" s="64"/>
      <c r="Q67" s="64"/>
      <c r="R67" s="64"/>
    </row>
    <row r="68" spans="1:18" ht="13.5">
      <c r="A68" s="62"/>
      <c r="B68" s="62" t="s">
        <v>179</v>
      </c>
      <c r="C68" s="65" t="s">
        <v>377</v>
      </c>
      <c r="D68" s="64"/>
      <c r="E68" s="64"/>
      <c r="F68" s="64"/>
      <c r="G68" s="64"/>
      <c r="H68" s="64"/>
      <c r="I68" s="64"/>
      <c r="J68" s="62"/>
      <c r="K68" s="62" t="s">
        <v>179</v>
      </c>
      <c r="L68" s="65" t="s">
        <v>378</v>
      </c>
      <c r="M68" s="64"/>
      <c r="N68" s="64"/>
      <c r="O68" s="64"/>
      <c r="P68" s="64"/>
      <c r="Q68" s="64"/>
      <c r="R68" s="64"/>
    </row>
    <row r="69" spans="1:18" ht="13.5">
      <c r="A69" s="62"/>
      <c r="B69" s="62" t="s">
        <v>181</v>
      </c>
      <c r="C69" s="65" t="s">
        <v>379</v>
      </c>
      <c r="D69" s="64"/>
      <c r="E69" s="64"/>
      <c r="F69" s="64"/>
      <c r="G69" s="64"/>
      <c r="H69" s="64"/>
      <c r="I69" s="64"/>
      <c r="J69" s="62"/>
      <c r="K69" s="62" t="s">
        <v>181</v>
      </c>
      <c r="L69" s="65" t="s">
        <v>380</v>
      </c>
      <c r="M69" s="64"/>
      <c r="N69" s="64"/>
      <c r="O69" s="64"/>
      <c r="P69" s="64"/>
      <c r="Q69" s="64"/>
      <c r="R69" s="64"/>
    </row>
    <row r="70" spans="1:18" ht="13.5">
      <c r="A70" s="61" t="s">
        <v>381</v>
      </c>
      <c r="B70" s="61" t="s">
        <v>274</v>
      </c>
      <c r="C70" s="63" t="s">
        <v>382</v>
      </c>
      <c r="D70" s="64">
        <v>0</v>
      </c>
      <c r="E70" s="64">
        <v>0</v>
      </c>
      <c r="F70" s="64">
        <v>0</v>
      </c>
      <c r="G70" s="64"/>
      <c r="H70" s="64"/>
      <c r="I70" s="64"/>
      <c r="J70" s="62"/>
      <c r="K70" s="62" t="s">
        <v>183</v>
      </c>
      <c r="L70" s="65" t="s">
        <v>383</v>
      </c>
      <c r="M70" s="64"/>
      <c r="N70" s="64"/>
      <c r="O70" s="64"/>
      <c r="P70" s="64"/>
      <c r="Q70" s="64"/>
      <c r="R70" s="64"/>
    </row>
    <row r="71" spans="1:18" ht="13.5">
      <c r="A71" s="62"/>
      <c r="B71" s="62" t="s">
        <v>179</v>
      </c>
      <c r="C71" s="65" t="s">
        <v>384</v>
      </c>
      <c r="D71" s="64"/>
      <c r="E71" s="64"/>
      <c r="F71" s="64"/>
      <c r="G71" s="64"/>
      <c r="H71" s="64"/>
      <c r="I71" s="64"/>
      <c r="J71" s="62"/>
      <c r="K71" s="62" t="s">
        <v>211</v>
      </c>
      <c r="L71" s="65" t="s">
        <v>307</v>
      </c>
      <c r="M71" s="64"/>
      <c r="N71" s="64"/>
      <c r="O71" s="64"/>
      <c r="P71" s="64"/>
      <c r="Q71" s="64"/>
      <c r="R71" s="64"/>
    </row>
    <row r="72" spans="1:18" ht="13.5">
      <c r="A72" s="62"/>
      <c r="B72" s="62" t="s">
        <v>181</v>
      </c>
      <c r="C72" s="65" t="s">
        <v>385</v>
      </c>
      <c r="D72" s="64"/>
      <c r="E72" s="64"/>
      <c r="F72" s="64"/>
      <c r="G72" s="64"/>
      <c r="H72" s="64"/>
      <c r="I72" s="64"/>
      <c r="J72" s="62"/>
      <c r="K72" s="62" t="s">
        <v>185</v>
      </c>
      <c r="L72" s="65" t="s">
        <v>315</v>
      </c>
      <c r="M72" s="64"/>
      <c r="N72" s="64"/>
      <c r="O72" s="64"/>
      <c r="P72" s="64"/>
      <c r="Q72" s="64"/>
      <c r="R72" s="64"/>
    </row>
    <row r="73" spans="1:18" ht="13.5">
      <c r="A73" s="62"/>
      <c r="B73" s="62" t="s">
        <v>183</v>
      </c>
      <c r="C73" s="65" t="s">
        <v>386</v>
      </c>
      <c r="D73" s="64"/>
      <c r="E73" s="64"/>
      <c r="F73" s="64"/>
      <c r="G73" s="64"/>
      <c r="H73" s="64"/>
      <c r="I73" s="64"/>
      <c r="J73" s="62"/>
      <c r="K73" s="62" t="s">
        <v>187</v>
      </c>
      <c r="L73" s="65" t="s">
        <v>387</v>
      </c>
      <c r="M73" s="64"/>
      <c r="N73" s="64"/>
      <c r="O73" s="64"/>
      <c r="P73" s="64"/>
      <c r="Q73" s="64"/>
      <c r="R73" s="64"/>
    </row>
    <row r="74" spans="1:18" ht="13.5">
      <c r="A74" s="62"/>
      <c r="B74" s="62" t="s">
        <v>209</v>
      </c>
      <c r="C74" s="65" t="s">
        <v>388</v>
      </c>
      <c r="D74" s="64"/>
      <c r="E74" s="64"/>
      <c r="F74" s="64"/>
      <c r="G74" s="64"/>
      <c r="H74" s="64"/>
      <c r="I74" s="64"/>
      <c r="J74" s="62"/>
      <c r="K74" s="62" t="s">
        <v>189</v>
      </c>
      <c r="L74" s="65" t="s">
        <v>389</v>
      </c>
      <c r="M74" s="64"/>
      <c r="N74" s="64"/>
      <c r="O74" s="64"/>
      <c r="P74" s="64"/>
      <c r="Q74" s="64"/>
      <c r="R74" s="64"/>
    </row>
    <row r="75" spans="1:18" ht="13.5">
      <c r="A75" s="61" t="s">
        <v>390</v>
      </c>
      <c r="B75" s="61" t="s">
        <v>274</v>
      </c>
      <c r="C75" s="63" t="s">
        <v>391</v>
      </c>
      <c r="D75" s="64">
        <v>0</v>
      </c>
      <c r="E75" s="64">
        <v>0</v>
      </c>
      <c r="F75" s="64">
        <v>0</v>
      </c>
      <c r="G75" s="64"/>
      <c r="H75" s="64"/>
      <c r="I75" s="64"/>
      <c r="J75" s="62"/>
      <c r="K75" s="62" t="s">
        <v>199</v>
      </c>
      <c r="L75" s="65" t="s">
        <v>309</v>
      </c>
      <c r="M75" s="64"/>
      <c r="N75" s="64"/>
      <c r="O75" s="64"/>
      <c r="P75" s="64"/>
      <c r="Q75" s="64"/>
      <c r="R75" s="64"/>
    </row>
    <row r="76" spans="1:18" ht="13.5">
      <c r="A76" s="62"/>
      <c r="B76" s="62" t="s">
        <v>179</v>
      </c>
      <c r="C76" s="65" t="s">
        <v>392</v>
      </c>
      <c r="D76" s="64"/>
      <c r="E76" s="64" t="s">
        <v>142</v>
      </c>
      <c r="F76" s="64"/>
      <c r="G76" s="64"/>
      <c r="H76" s="64"/>
      <c r="I76" s="64"/>
      <c r="J76" s="62"/>
      <c r="K76" s="62" t="s">
        <v>393</v>
      </c>
      <c r="L76" s="65" t="s">
        <v>394</v>
      </c>
      <c r="M76" s="64"/>
      <c r="N76" s="64"/>
      <c r="O76" s="64"/>
      <c r="P76" s="64"/>
      <c r="Q76" s="64"/>
      <c r="R76" s="64"/>
    </row>
    <row r="77" spans="1:18" ht="13.5">
      <c r="A77" s="62"/>
      <c r="B77" s="62" t="s">
        <v>181</v>
      </c>
      <c r="C77" s="65" t="s">
        <v>395</v>
      </c>
      <c r="D77" s="64"/>
      <c r="E77" s="64"/>
      <c r="F77" s="64"/>
      <c r="G77" s="64"/>
      <c r="H77" s="64"/>
      <c r="I77" s="64"/>
      <c r="J77" s="62"/>
      <c r="K77" s="62" t="s">
        <v>396</v>
      </c>
      <c r="L77" s="65" t="s">
        <v>397</v>
      </c>
      <c r="M77" s="64"/>
      <c r="N77" s="64"/>
      <c r="O77" s="64"/>
      <c r="P77" s="64"/>
      <c r="Q77" s="64"/>
      <c r="R77" s="64"/>
    </row>
    <row r="78" spans="1:18" ht="13.5">
      <c r="A78" s="61" t="s">
        <v>398</v>
      </c>
      <c r="B78" s="61" t="s">
        <v>274</v>
      </c>
      <c r="C78" s="63" t="s">
        <v>399</v>
      </c>
      <c r="D78" s="64">
        <v>0</v>
      </c>
      <c r="E78" s="64">
        <v>0</v>
      </c>
      <c r="F78" s="64">
        <v>0</v>
      </c>
      <c r="G78" s="64"/>
      <c r="H78" s="64"/>
      <c r="I78" s="64"/>
      <c r="J78" s="62"/>
      <c r="K78" s="62" t="s">
        <v>400</v>
      </c>
      <c r="L78" s="65" t="s">
        <v>401</v>
      </c>
      <c r="M78" s="64"/>
      <c r="N78" s="64"/>
      <c r="O78" s="64"/>
      <c r="P78" s="64"/>
      <c r="Q78" s="64"/>
      <c r="R78" s="64"/>
    </row>
    <row r="79" spans="1:18" ht="13.5">
      <c r="A79" s="62"/>
      <c r="B79" s="62" t="s">
        <v>185</v>
      </c>
      <c r="C79" s="65" t="s">
        <v>402</v>
      </c>
      <c r="D79" s="64"/>
      <c r="E79" s="64"/>
      <c r="F79" s="64"/>
      <c r="G79" s="64"/>
      <c r="H79" s="64"/>
      <c r="I79" s="64"/>
      <c r="J79" s="62"/>
      <c r="K79" s="62" t="s">
        <v>203</v>
      </c>
      <c r="L79" s="65" t="s">
        <v>403</v>
      </c>
      <c r="M79" s="64"/>
      <c r="N79" s="64"/>
      <c r="O79" s="64"/>
      <c r="P79" s="64"/>
      <c r="Q79" s="64"/>
      <c r="R79" s="64"/>
    </row>
    <row r="80" spans="1:18" ht="13.5">
      <c r="A80" s="62"/>
      <c r="B80" s="62" t="s">
        <v>187</v>
      </c>
      <c r="C80" s="65" t="s">
        <v>404</v>
      </c>
      <c r="D80" s="64"/>
      <c r="E80" s="64"/>
      <c r="F80" s="64"/>
      <c r="G80" s="64"/>
      <c r="H80" s="64"/>
      <c r="I80" s="64"/>
      <c r="J80" s="61" t="s">
        <v>405</v>
      </c>
      <c r="K80" s="61" t="s">
        <v>274</v>
      </c>
      <c r="L80" s="63" t="s">
        <v>260</v>
      </c>
      <c r="M80" s="64">
        <f>SUM(N80:O80)</f>
        <v>100</v>
      </c>
      <c r="N80" s="64"/>
      <c r="O80" s="64">
        <v>100</v>
      </c>
      <c r="P80" s="64"/>
      <c r="Q80" s="64"/>
      <c r="R80" s="64"/>
    </row>
    <row r="81" spans="1:18" ht="13.5">
      <c r="A81" s="62"/>
      <c r="B81" s="62" t="s">
        <v>189</v>
      </c>
      <c r="C81" s="65" t="s">
        <v>406</v>
      </c>
      <c r="D81" s="64"/>
      <c r="E81" s="64"/>
      <c r="F81" s="64"/>
      <c r="G81" s="64"/>
      <c r="H81" s="64"/>
      <c r="I81" s="64"/>
      <c r="J81" s="62"/>
      <c r="K81" s="62" t="s">
        <v>179</v>
      </c>
      <c r="L81" s="65" t="s">
        <v>378</v>
      </c>
      <c r="M81" s="64">
        <f>SUM(N81:O81)</f>
        <v>100</v>
      </c>
      <c r="N81" s="64"/>
      <c r="O81" s="64">
        <v>100</v>
      </c>
      <c r="P81" s="64"/>
      <c r="Q81" s="64"/>
      <c r="R81" s="64"/>
    </row>
    <row r="82" spans="1:18" ht="13.5">
      <c r="A82" s="62"/>
      <c r="B82" s="62" t="s">
        <v>203</v>
      </c>
      <c r="C82" s="65" t="s">
        <v>399</v>
      </c>
      <c r="D82" s="64"/>
      <c r="E82" s="64"/>
      <c r="F82" s="64"/>
      <c r="G82" s="64"/>
      <c r="H82" s="64"/>
      <c r="I82" s="64"/>
      <c r="J82" s="62"/>
      <c r="K82" s="62" t="s">
        <v>181</v>
      </c>
      <c r="L82" s="65" t="s">
        <v>380</v>
      </c>
      <c r="M82" s="64"/>
      <c r="N82" s="64"/>
      <c r="O82" s="64"/>
      <c r="P82" s="64"/>
      <c r="Q82" s="64"/>
      <c r="R82" s="64"/>
    </row>
    <row r="83" spans="1:18" ht="13.5">
      <c r="A83" s="68"/>
      <c r="B83" s="69"/>
      <c r="C83" s="68"/>
      <c r="D83" s="64"/>
      <c r="E83" s="64"/>
      <c r="F83" s="64"/>
      <c r="G83" s="64"/>
      <c r="H83" s="64"/>
      <c r="I83" s="64"/>
      <c r="J83" s="68"/>
      <c r="K83" s="69" t="s">
        <v>183</v>
      </c>
      <c r="L83" s="68" t="s">
        <v>383</v>
      </c>
      <c r="M83" s="64"/>
      <c r="N83" s="64"/>
      <c r="O83" s="64"/>
      <c r="P83" s="64"/>
      <c r="Q83" s="64"/>
      <c r="R83" s="64"/>
    </row>
    <row r="84" spans="1:18" ht="13.5">
      <c r="A84" s="68"/>
      <c r="B84" s="69"/>
      <c r="C84" s="68"/>
      <c r="D84" s="64"/>
      <c r="E84" s="64"/>
      <c r="F84" s="64"/>
      <c r="G84" s="64"/>
      <c r="H84" s="64"/>
      <c r="I84" s="64"/>
      <c r="J84" s="68"/>
      <c r="K84" s="69" t="s">
        <v>211</v>
      </c>
      <c r="L84" s="68" t="s">
        <v>307</v>
      </c>
      <c r="M84" s="64"/>
      <c r="N84" s="64"/>
      <c r="O84" s="64"/>
      <c r="P84" s="64"/>
      <c r="Q84" s="64"/>
      <c r="R84" s="64"/>
    </row>
    <row r="85" spans="1:18" ht="13.5">
      <c r="A85" s="68"/>
      <c r="B85" s="69"/>
      <c r="C85" s="68"/>
      <c r="D85" s="64"/>
      <c r="E85" s="64"/>
      <c r="F85" s="64"/>
      <c r="G85" s="64"/>
      <c r="H85" s="64"/>
      <c r="I85" s="64"/>
      <c r="J85" s="68"/>
      <c r="K85" s="69" t="s">
        <v>185</v>
      </c>
      <c r="L85" s="68" t="s">
        <v>315</v>
      </c>
      <c r="M85" s="64"/>
      <c r="N85" s="64"/>
      <c r="O85" s="64"/>
      <c r="P85" s="64"/>
      <c r="Q85" s="64"/>
      <c r="R85" s="64"/>
    </row>
    <row r="86" spans="1:18" ht="13.5">
      <c r="A86" s="68"/>
      <c r="B86" s="69"/>
      <c r="C86" s="68"/>
      <c r="D86" s="64"/>
      <c r="E86" s="64"/>
      <c r="F86" s="64"/>
      <c r="G86" s="64"/>
      <c r="H86" s="64"/>
      <c r="I86" s="64"/>
      <c r="J86" s="68"/>
      <c r="K86" s="69" t="s">
        <v>187</v>
      </c>
      <c r="L86" s="68" t="s">
        <v>387</v>
      </c>
      <c r="M86" s="64"/>
      <c r="N86" s="64"/>
      <c r="O86" s="64"/>
      <c r="P86" s="64"/>
      <c r="Q86" s="64"/>
      <c r="R86" s="64"/>
    </row>
    <row r="87" spans="1:18" ht="13.5">
      <c r="A87" s="68"/>
      <c r="B87" s="69"/>
      <c r="C87" s="68"/>
      <c r="D87" s="64"/>
      <c r="E87" s="64"/>
      <c r="F87" s="64"/>
      <c r="G87" s="64"/>
      <c r="H87" s="64"/>
      <c r="I87" s="64"/>
      <c r="J87" s="68"/>
      <c r="K87" s="69" t="s">
        <v>189</v>
      </c>
      <c r="L87" s="68" t="s">
        <v>389</v>
      </c>
      <c r="M87" s="64"/>
      <c r="N87" s="64"/>
      <c r="O87" s="64"/>
      <c r="P87" s="64"/>
      <c r="Q87" s="64"/>
      <c r="R87" s="64"/>
    </row>
    <row r="88" spans="1:18" ht="13.5">
      <c r="A88" s="68"/>
      <c r="B88" s="69"/>
      <c r="C88" s="68"/>
      <c r="D88" s="64"/>
      <c r="E88" s="64"/>
      <c r="F88" s="64"/>
      <c r="G88" s="64"/>
      <c r="H88" s="64"/>
      <c r="I88" s="64"/>
      <c r="J88" s="68"/>
      <c r="K88" s="69" t="s">
        <v>191</v>
      </c>
      <c r="L88" s="68" t="s">
        <v>407</v>
      </c>
      <c r="M88" s="64"/>
      <c r="N88" s="64"/>
      <c r="O88" s="64"/>
      <c r="P88" s="64"/>
      <c r="Q88" s="64"/>
      <c r="R88" s="64"/>
    </row>
    <row r="89" spans="1:18" ht="13.5">
      <c r="A89" s="68"/>
      <c r="B89" s="69"/>
      <c r="C89" s="68"/>
      <c r="D89" s="64"/>
      <c r="E89" s="64"/>
      <c r="F89" s="64"/>
      <c r="G89" s="64"/>
      <c r="H89" s="64"/>
      <c r="I89" s="64"/>
      <c r="J89" s="68"/>
      <c r="K89" s="69" t="s">
        <v>193</v>
      </c>
      <c r="L89" s="68" t="s">
        <v>408</v>
      </c>
      <c r="M89" s="64"/>
      <c r="N89" s="64"/>
      <c r="O89" s="64"/>
      <c r="P89" s="64"/>
      <c r="Q89" s="64"/>
      <c r="R89" s="64"/>
    </row>
    <row r="90" spans="1:18" ht="13.5">
      <c r="A90" s="68"/>
      <c r="B90" s="69"/>
      <c r="C90" s="68"/>
      <c r="D90" s="64"/>
      <c r="E90" s="64"/>
      <c r="F90" s="64"/>
      <c r="G90" s="64"/>
      <c r="H90" s="64"/>
      <c r="I90" s="64"/>
      <c r="J90" s="68"/>
      <c r="K90" s="69" t="s">
        <v>195</v>
      </c>
      <c r="L90" s="68" t="s">
        <v>409</v>
      </c>
      <c r="M90" s="64"/>
      <c r="N90" s="64"/>
      <c r="O90" s="64"/>
      <c r="P90" s="64"/>
      <c r="Q90" s="64"/>
      <c r="R90" s="64"/>
    </row>
    <row r="91" spans="1:18" ht="13.5">
      <c r="A91" s="68"/>
      <c r="B91" s="69"/>
      <c r="C91" s="68"/>
      <c r="D91" s="64"/>
      <c r="E91" s="64"/>
      <c r="F91" s="64"/>
      <c r="G91" s="64"/>
      <c r="H91" s="64"/>
      <c r="I91" s="64"/>
      <c r="J91" s="68"/>
      <c r="K91" s="69" t="s">
        <v>197</v>
      </c>
      <c r="L91" s="68" t="s">
        <v>410</v>
      </c>
      <c r="M91" s="64"/>
      <c r="N91" s="64"/>
      <c r="O91" s="64"/>
      <c r="P91" s="64"/>
      <c r="Q91" s="64"/>
      <c r="R91" s="64"/>
    </row>
    <row r="92" spans="1:18" ht="13.5">
      <c r="A92" s="68"/>
      <c r="B92" s="69"/>
      <c r="C92" s="68"/>
      <c r="D92" s="64"/>
      <c r="E92" s="64"/>
      <c r="F92" s="64"/>
      <c r="G92" s="64"/>
      <c r="H92" s="64"/>
      <c r="I92" s="64"/>
      <c r="J92" s="68"/>
      <c r="K92" s="69" t="s">
        <v>199</v>
      </c>
      <c r="L92" s="68" t="s">
        <v>309</v>
      </c>
      <c r="M92" s="64"/>
      <c r="N92" s="64"/>
      <c r="O92" s="64"/>
      <c r="P92" s="64"/>
      <c r="Q92" s="64"/>
      <c r="R92" s="64"/>
    </row>
    <row r="93" spans="1:18" ht="13.5">
      <c r="A93" s="68"/>
      <c r="B93" s="69"/>
      <c r="C93" s="68"/>
      <c r="D93" s="64"/>
      <c r="E93" s="64"/>
      <c r="F93" s="64"/>
      <c r="G93" s="64"/>
      <c r="H93" s="64"/>
      <c r="I93" s="64"/>
      <c r="J93" s="68"/>
      <c r="K93" s="69" t="s">
        <v>393</v>
      </c>
      <c r="L93" s="68" t="s">
        <v>394</v>
      </c>
      <c r="M93" s="64"/>
      <c r="N93" s="64"/>
      <c r="O93" s="64"/>
      <c r="P93" s="64"/>
      <c r="Q93" s="64"/>
      <c r="R93" s="64"/>
    </row>
    <row r="94" spans="1:18" ht="13.5">
      <c r="A94" s="68"/>
      <c r="B94" s="69"/>
      <c r="C94" s="68"/>
      <c r="D94" s="64"/>
      <c r="E94" s="64"/>
      <c r="F94" s="64"/>
      <c r="G94" s="64"/>
      <c r="H94" s="64"/>
      <c r="I94" s="64"/>
      <c r="J94" s="68"/>
      <c r="K94" s="69" t="s">
        <v>396</v>
      </c>
      <c r="L94" s="68" t="s">
        <v>397</v>
      </c>
      <c r="M94" s="64"/>
      <c r="N94" s="64"/>
      <c r="O94" s="64"/>
      <c r="P94" s="64"/>
      <c r="Q94" s="64"/>
      <c r="R94" s="64"/>
    </row>
    <row r="95" spans="1:18" ht="13.5">
      <c r="A95" s="68"/>
      <c r="B95" s="69"/>
      <c r="C95" s="68"/>
      <c r="D95" s="64"/>
      <c r="E95" s="64"/>
      <c r="F95" s="64"/>
      <c r="G95" s="64"/>
      <c r="H95" s="64"/>
      <c r="I95" s="64"/>
      <c r="J95" s="68"/>
      <c r="K95" s="69" t="s">
        <v>400</v>
      </c>
      <c r="L95" s="68" t="s">
        <v>401</v>
      </c>
      <c r="M95" s="64"/>
      <c r="N95" s="64"/>
      <c r="O95" s="64"/>
      <c r="P95" s="64"/>
      <c r="Q95" s="64"/>
      <c r="R95" s="64"/>
    </row>
    <row r="96" spans="1:18" ht="13.5">
      <c r="A96" s="68"/>
      <c r="B96" s="69"/>
      <c r="C96" s="68"/>
      <c r="D96" s="64"/>
      <c r="E96" s="64"/>
      <c r="F96" s="64"/>
      <c r="G96" s="64"/>
      <c r="H96" s="64"/>
      <c r="I96" s="64"/>
      <c r="J96" s="68"/>
      <c r="K96" s="69" t="s">
        <v>203</v>
      </c>
      <c r="L96" s="68" t="s">
        <v>317</v>
      </c>
      <c r="M96" s="64"/>
      <c r="N96" s="64"/>
      <c r="O96" s="64"/>
      <c r="P96" s="64"/>
      <c r="Q96" s="64"/>
      <c r="R96" s="64"/>
    </row>
    <row r="97" spans="1:18" ht="13.5">
      <c r="A97" s="68"/>
      <c r="B97" s="69"/>
      <c r="C97" s="68"/>
      <c r="D97" s="64"/>
      <c r="E97" s="64"/>
      <c r="F97" s="64"/>
      <c r="G97" s="64"/>
      <c r="H97" s="64"/>
      <c r="I97" s="64"/>
      <c r="J97" s="71" t="s">
        <v>411</v>
      </c>
      <c r="K97" s="72" t="s">
        <v>274</v>
      </c>
      <c r="L97" s="71" t="s">
        <v>412</v>
      </c>
      <c r="M97" s="64">
        <v>0</v>
      </c>
      <c r="N97" s="64"/>
      <c r="O97" s="64"/>
      <c r="P97" s="64"/>
      <c r="Q97" s="64"/>
      <c r="R97" s="64"/>
    </row>
    <row r="98" spans="1:18" ht="13.5">
      <c r="A98" s="68"/>
      <c r="B98" s="69"/>
      <c r="C98" s="68"/>
      <c r="D98" s="64"/>
      <c r="E98" s="64"/>
      <c r="F98" s="64"/>
      <c r="G98" s="64"/>
      <c r="H98" s="64"/>
      <c r="I98" s="64"/>
      <c r="J98" s="68"/>
      <c r="K98" s="69" t="s">
        <v>179</v>
      </c>
      <c r="L98" s="68" t="s">
        <v>413</v>
      </c>
      <c r="M98" s="64"/>
      <c r="N98" s="64"/>
      <c r="O98" s="64"/>
      <c r="P98" s="64"/>
      <c r="Q98" s="64"/>
      <c r="R98" s="64"/>
    </row>
    <row r="99" spans="1:18" ht="13.5">
      <c r="A99" s="68"/>
      <c r="B99" s="69"/>
      <c r="C99" s="68"/>
      <c r="D99" s="64"/>
      <c r="E99" s="64"/>
      <c r="F99" s="64"/>
      <c r="G99" s="64"/>
      <c r="H99" s="64"/>
      <c r="I99" s="64"/>
      <c r="J99" s="68"/>
      <c r="K99" s="69" t="s">
        <v>203</v>
      </c>
      <c r="L99" s="68" t="s">
        <v>341</v>
      </c>
      <c r="M99" s="64"/>
      <c r="N99" s="64"/>
      <c r="O99" s="64"/>
      <c r="P99" s="64"/>
      <c r="Q99" s="64"/>
      <c r="R99" s="64"/>
    </row>
    <row r="100" spans="1:18" ht="13.5">
      <c r="A100" s="68"/>
      <c r="B100" s="69"/>
      <c r="C100" s="68"/>
      <c r="D100" s="64"/>
      <c r="E100" s="64"/>
      <c r="F100" s="64"/>
      <c r="G100" s="64"/>
      <c r="H100" s="64"/>
      <c r="I100" s="64"/>
      <c r="J100" s="71" t="s">
        <v>414</v>
      </c>
      <c r="K100" s="72" t="s">
        <v>274</v>
      </c>
      <c r="L100" s="71" t="s">
        <v>336</v>
      </c>
      <c r="M100" s="64">
        <v>0</v>
      </c>
      <c r="N100" s="64"/>
      <c r="O100" s="64"/>
      <c r="P100" s="64"/>
      <c r="Q100" s="64"/>
      <c r="R100" s="64"/>
    </row>
    <row r="101" spans="1:18" ht="13.5">
      <c r="A101" s="68"/>
      <c r="B101" s="69"/>
      <c r="C101" s="68"/>
      <c r="D101" s="64"/>
      <c r="E101" s="64"/>
      <c r="F101" s="64"/>
      <c r="G101" s="64"/>
      <c r="H101" s="64"/>
      <c r="I101" s="64"/>
      <c r="J101" s="68"/>
      <c r="K101" s="69" t="s">
        <v>179</v>
      </c>
      <c r="L101" s="68" t="s">
        <v>413</v>
      </c>
      <c r="M101" s="64"/>
      <c r="N101" s="64"/>
      <c r="O101" s="64"/>
      <c r="P101" s="64"/>
      <c r="Q101" s="64"/>
      <c r="R101" s="64"/>
    </row>
    <row r="102" spans="1:18" ht="13.5">
      <c r="A102" s="68"/>
      <c r="B102" s="69"/>
      <c r="C102" s="68"/>
      <c r="D102" s="64"/>
      <c r="E102" s="64"/>
      <c r="F102" s="64"/>
      <c r="G102" s="64"/>
      <c r="H102" s="64"/>
      <c r="I102" s="64"/>
      <c r="J102" s="68"/>
      <c r="K102" s="69" t="s">
        <v>183</v>
      </c>
      <c r="L102" s="68" t="s">
        <v>415</v>
      </c>
      <c r="M102" s="64"/>
      <c r="N102" s="64"/>
      <c r="O102" s="64"/>
      <c r="P102" s="64"/>
      <c r="Q102" s="64"/>
      <c r="R102" s="64"/>
    </row>
    <row r="103" spans="1:18" ht="13.5">
      <c r="A103" s="68"/>
      <c r="B103" s="69"/>
      <c r="C103" s="68"/>
      <c r="D103" s="64"/>
      <c r="E103" s="64"/>
      <c r="F103" s="64"/>
      <c r="G103" s="64"/>
      <c r="H103" s="64"/>
      <c r="I103" s="64"/>
      <c r="J103" s="68"/>
      <c r="K103" s="69" t="s">
        <v>209</v>
      </c>
      <c r="L103" s="68" t="s">
        <v>337</v>
      </c>
      <c r="M103" s="64"/>
      <c r="N103" s="64"/>
      <c r="O103" s="64"/>
      <c r="P103" s="64"/>
      <c r="Q103" s="64"/>
      <c r="R103" s="64"/>
    </row>
    <row r="104" spans="1:18" ht="13.5">
      <c r="A104" s="68"/>
      <c r="B104" s="69"/>
      <c r="C104" s="68"/>
      <c r="D104" s="64"/>
      <c r="E104" s="64"/>
      <c r="F104" s="64"/>
      <c r="G104" s="64"/>
      <c r="H104" s="64"/>
      <c r="I104" s="64"/>
      <c r="J104" s="68"/>
      <c r="K104" s="69" t="s">
        <v>211</v>
      </c>
      <c r="L104" s="68" t="s">
        <v>339</v>
      </c>
      <c r="M104" s="64"/>
      <c r="N104" s="64"/>
      <c r="O104" s="64"/>
      <c r="P104" s="64"/>
      <c r="Q104" s="64"/>
      <c r="R104" s="64"/>
    </row>
    <row r="105" spans="1:18" ht="13.5">
      <c r="A105" s="68"/>
      <c r="B105" s="69"/>
      <c r="C105" s="68"/>
      <c r="D105" s="64"/>
      <c r="E105" s="64"/>
      <c r="F105" s="64"/>
      <c r="G105" s="64"/>
      <c r="H105" s="64"/>
      <c r="I105" s="64"/>
      <c r="J105" s="68"/>
      <c r="K105" s="69" t="s">
        <v>203</v>
      </c>
      <c r="L105" s="68" t="s">
        <v>341</v>
      </c>
      <c r="M105" s="64"/>
      <c r="N105" s="64"/>
      <c r="O105" s="64"/>
      <c r="P105" s="64"/>
      <c r="Q105" s="64"/>
      <c r="R105" s="64"/>
    </row>
    <row r="106" spans="1:18" ht="13.5">
      <c r="A106" s="68"/>
      <c r="B106" s="69"/>
      <c r="C106" s="68"/>
      <c r="D106" s="64"/>
      <c r="E106" s="64"/>
      <c r="F106" s="64"/>
      <c r="G106" s="64"/>
      <c r="H106" s="64"/>
      <c r="I106" s="64"/>
      <c r="J106" s="71" t="s">
        <v>416</v>
      </c>
      <c r="K106" s="72" t="s">
        <v>274</v>
      </c>
      <c r="L106" s="71" t="s">
        <v>361</v>
      </c>
      <c r="M106" s="64">
        <v>0</v>
      </c>
      <c r="N106" s="64"/>
      <c r="O106" s="64"/>
      <c r="P106" s="64"/>
      <c r="Q106" s="64"/>
      <c r="R106" s="64"/>
    </row>
    <row r="107" spans="1:18" ht="13.5">
      <c r="A107" s="68"/>
      <c r="B107" s="69"/>
      <c r="C107" s="68"/>
      <c r="D107" s="64"/>
      <c r="E107" s="64"/>
      <c r="F107" s="64"/>
      <c r="G107" s="64"/>
      <c r="H107" s="64"/>
      <c r="I107" s="64"/>
      <c r="J107" s="68"/>
      <c r="K107" s="69" t="s">
        <v>181</v>
      </c>
      <c r="L107" s="68" t="s">
        <v>363</v>
      </c>
      <c r="M107" s="64"/>
      <c r="N107" s="64"/>
      <c r="O107" s="64"/>
      <c r="P107" s="64"/>
      <c r="Q107" s="64"/>
      <c r="R107" s="64"/>
    </row>
    <row r="108" spans="1:18" ht="13.5">
      <c r="A108" s="68"/>
      <c r="B108" s="69"/>
      <c r="C108" s="68"/>
      <c r="D108" s="64"/>
      <c r="E108" s="64"/>
      <c r="F108" s="64"/>
      <c r="G108" s="64"/>
      <c r="H108" s="64"/>
      <c r="I108" s="64"/>
      <c r="J108" s="68"/>
      <c r="K108" s="69" t="s">
        <v>183</v>
      </c>
      <c r="L108" s="68" t="s">
        <v>364</v>
      </c>
      <c r="M108" s="64"/>
      <c r="N108" s="64"/>
      <c r="O108" s="64"/>
      <c r="P108" s="64"/>
      <c r="Q108" s="64"/>
      <c r="R108" s="64"/>
    </row>
    <row r="109" spans="1:18" ht="13.5">
      <c r="A109" s="68"/>
      <c r="B109" s="69"/>
      <c r="C109" s="68"/>
      <c r="D109" s="64"/>
      <c r="E109" s="64"/>
      <c r="F109" s="64"/>
      <c r="G109" s="64"/>
      <c r="H109" s="64"/>
      <c r="I109" s="64"/>
      <c r="J109" s="71" t="s">
        <v>417</v>
      </c>
      <c r="K109" s="72" t="s">
        <v>274</v>
      </c>
      <c r="L109" s="71" t="s">
        <v>399</v>
      </c>
      <c r="M109" s="64"/>
      <c r="N109" s="64"/>
      <c r="O109" s="64"/>
      <c r="P109" s="64"/>
      <c r="Q109" s="64"/>
      <c r="R109" s="64"/>
    </row>
    <row r="110" spans="1:18" ht="13.5">
      <c r="A110" s="68"/>
      <c r="B110" s="69"/>
      <c r="C110" s="68"/>
      <c r="D110" s="64"/>
      <c r="E110" s="64"/>
      <c r="F110" s="64"/>
      <c r="G110" s="64"/>
      <c r="H110" s="64"/>
      <c r="I110" s="64"/>
      <c r="J110" s="68"/>
      <c r="K110" s="69" t="s">
        <v>185</v>
      </c>
      <c r="L110" s="68" t="s">
        <v>402</v>
      </c>
      <c r="M110" s="64"/>
      <c r="N110" s="64"/>
      <c r="O110" s="64"/>
      <c r="P110" s="64"/>
      <c r="Q110" s="64"/>
      <c r="R110" s="64"/>
    </row>
    <row r="111" spans="1:18" ht="13.5">
      <c r="A111" s="68"/>
      <c r="B111" s="69"/>
      <c r="C111" s="68"/>
      <c r="D111" s="64"/>
      <c r="E111" s="64"/>
      <c r="F111" s="64"/>
      <c r="G111" s="64"/>
      <c r="H111" s="64"/>
      <c r="I111" s="64"/>
      <c r="J111" s="68"/>
      <c r="K111" s="69" t="s">
        <v>187</v>
      </c>
      <c r="L111" s="68" t="s">
        <v>404</v>
      </c>
      <c r="M111" s="64"/>
      <c r="N111" s="64"/>
      <c r="O111" s="64"/>
      <c r="P111" s="64"/>
      <c r="Q111" s="64"/>
      <c r="R111" s="64"/>
    </row>
    <row r="112" spans="1:18" ht="13.5">
      <c r="A112" s="68"/>
      <c r="B112" s="69"/>
      <c r="C112" s="68"/>
      <c r="D112" s="64"/>
      <c r="E112" s="64"/>
      <c r="F112" s="64"/>
      <c r="G112" s="64"/>
      <c r="H112" s="64"/>
      <c r="I112" s="64"/>
      <c r="J112" s="68"/>
      <c r="K112" s="69" t="s">
        <v>189</v>
      </c>
      <c r="L112" s="68" t="s">
        <v>406</v>
      </c>
      <c r="M112" s="64"/>
      <c r="N112" s="64"/>
      <c r="O112" s="64"/>
      <c r="P112" s="64"/>
      <c r="Q112" s="64"/>
      <c r="R112" s="64"/>
    </row>
    <row r="113" spans="1:18" ht="13.5">
      <c r="A113" s="68"/>
      <c r="B113" s="69"/>
      <c r="C113" s="68"/>
      <c r="D113" s="64"/>
      <c r="E113" s="64"/>
      <c r="F113" s="64"/>
      <c r="G113" s="64"/>
      <c r="H113" s="64"/>
      <c r="I113" s="64"/>
      <c r="J113" s="68"/>
      <c r="K113" s="69" t="s">
        <v>203</v>
      </c>
      <c r="L113" s="68" t="s">
        <v>399</v>
      </c>
      <c r="M113" s="64"/>
      <c r="N113" s="64"/>
      <c r="O113" s="64"/>
      <c r="P113" s="64"/>
      <c r="Q113" s="64"/>
      <c r="R113" s="64"/>
    </row>
    <row r="114" spans="1:18" ht="14.25" customHeight="1">
      <c r="A114" s="70" t="s">
        <v>39</v>
      </c>
      <c r="B114" s="70"/>
      <c r="C114" s="70"/>
      <c r="D114" s="11">
        <f>SUM(D8+D13+D24+D32+D39+D43+D46+D50+D53+D59+D62+D67+D70+D75+D78)</f>
        <v>11372.66</v>
      </c>
      <c r="E114" s="11">
        <f>SUM(E8+E13+E24+E32+E39+E43+E46+E50+E53+E59+E62+E67+E70+E75+E78)</f>
        <v>999.7099999999999</v>
      </c>
      <c r="F114" s="11">
        <f>SUM(F8+F13+F24+F32+F39+F43+F46+F50+F53+F59+F62+F67+F70+F75+F78)</f>
        <v>10372.95</v>
      </c>
      <c r="G114" s="11"/>
      <c r="H114" s="11"/>
      <c r="I114" s="11"/>
      <c r="J114" s="70" t="s">
        <v>39</v>
      </c>
      <c r="K114" s="70"/>
      <c r="L114" s="70"/>
      <c r="M114" s="11">
        <f>SUM(M8+M22+M50+M62+M67+M80+M97+M100+M106)</f>
        <v>11372.66</v>
      </c>
      <c r="N114" s="11">
        <f>SUM(N8+N22+N50+N62+N67+N80+N97+N100+N106)</f>
        <v>999.7099999999999</v>
      </c>
      <c r="O114" s="11">
        <f>SUM(O8+O22+O50+O62+O67+O80+O97+O100+O106)</f>
        <v>10372.95</v>
      </c>
      <c r="P114" s="11"/>
      <c r="Q114" s="11"/>
      <c r="R114" s="11"/>
    </row>
  </sheetData>
  <sheetProtection/>
  <mergeCells count="12">
    <mergeCell ref="A2:R2"/>
    <mergeCell ref="A3:D3"/>
    <mergeCell ref="A4:I4"/>
    <mergeCell ref="J4:R4"/>
    <mergeCell ref="A5:C5"/>
    <mergeCell ref="D5:F5"/>
    <mergeCell ref="G5:I5"/>
    <mergeCell ref="J5:L5"/>
    <mergeCell ref="M5:O5"/>
    <mergeCell ref="P5:R5"/>
    <mergeCell ref="A114:C114"/>
    <mergeCell ref="J114:L114"/>
  </mergeCells>
  <printOptions horizontalCentered="1"/>
  <pageMargins left="0.39" right="0.39" top="0.59" bottom="0.59" header="0.51" footer="0.51"/>
  <pageSetup errors="blank" fitToHeight="100" fitToWidth="1" horizontalDpi="600" verticalDpi="600" orientation="landscape" paperSize="9" scale="64"/>
</worksheet>
</file>

<file path=xl/worksheets/sheet9.xml><?xml version="1.0" encoding="utf-8"?>
<worksheet xmlns="http://schemas.openxmlformats.org/spreadsheetml/2006/main" xmlns:r="http://schemas.openxmlformats.org/officeDocument/2006/relationships">
  <sheetPr>
    <pageSetUpPr fitToPage="1"/>
  </sheetPr>
  <dimension ref="A1:H11"/>
  <sheetViews>
    <sheetView workbookViewId="0" topLeftCell="A1">
      <selection activeCell="A2" sqref="A2:D2"/>
    </sheetView>
  </sheetViews>
  <sheetFormatPr defaultColWidth="10.28125" defaultRowHeight="12.75"/>
  <cols>
    <col min="1" max="1" width="35.8515625" style="41" customWidth="1"/>
    <col min="2" max="2" width="24.28125" style="41" customWidth="1"/>
    <col min="3" max="3" width="24.421875" style="41" customWidth="1"/>
    <col min="4" max="4" width="28.421875" style="41" customWidth="1"/>
    <col min="5" max="5" width="26.8515625" style="41" customWidth="1"/>
    <col min="6" max="8" width="13.28125" style="41" customWidth="1"/>
    <col min="9" max="16384" width="10.28125" style="41" customWidth="1"/>
  </cols>
  <sheetData>
    <row r="1" spans="1:8" ht="39.75" customHeight="1">
      <c r="A1" s="42" t="s">
        <v>418</v>
      </c>
      <c r="B1" s="42"/>
      <c r="C1" s="42"/>
      <c r="D1" s="42"/>
      <c r="E1" s="42"/>
      <c r="F1" s="43"/>
      <c r="G1" s="43"/>
      <c r="H1" s="43"/>
    </row>
    <row r="2" spans="1:5" s="40" customFormat="1" ht="28.5" customHeight="1">
      <c r="A2" s="4" t="s">
        <v>1</v>
      </c>
      <c r="B2" s="4"/>
      <c r="C2" s="4"/>
      <c r="D2" s="4"/>
      <c r="E2" s="44" t="s">
        <v>59</v>
      </c>
    </row>
    <row r="3" spans="1:5" ht="30" customHeight="1">
      <c r="A3" s="45" t="s">
        <v>419</v>
      </c>
      <c r="B3" s="45" t="s">
        <v>420</v>
      </c>
      <c r="C3" s="45" t="s">
        <v>421</v>
      </c>
      <c r="D3" s="46" t="s">
        <v>422</v>
      </c>
      <c r="E3" s="46"/>
    </row>
    <row r="4" spans="1:5" ht="30" customHeight="1">
      <c r="A4" s="47"/>
      <c r="B4" s="47"/>
      <c r="C4" s="47"/>
      <c r="D4" s="48" t="s">
        <v>423</v>
      </c>
      <c r="E4" s="48" t="s">
        <v>424</v>
      </c>
    </row>
    <row r="5" spans="1:5" ht="30" customHeight="1">
      <c r="A5" s="49" t="s">
        <v>69</v>
      </c>
      <c r="B5" s="50">
        <f>SUM(B6:B9)</f>
        <v>19.810000000000002</v>
      </c>
      <c r="C5" s="50">
        <f>SUM(C6:C9)</f>
        <v>19.810000000000002</v>
      </c>
      <c r="D5" s="50">
        <f>SUM(D6:D9)</f>
        <v>0</v>
      </c>
      <c r="E5" s="50">
        <f>SUM(E6:E9)</f>
        <v>0</v>
      </c>
    </row>
    <row r="6" spans="1:5" ht="30" customHeight="1">
      <c r="A6" s="50" t="s">
        <v>425</v>
      </c>
      <c r="B6" s="50">
        <v>0</v>
      </c>
      <c r="C6" s="50">
        <v>0</v>
      </c>
      <c r="D6" s="50">
        <v>0</v>
      </c>
      <c r="E6" s="51">
        <v>0</v>
      </c>
    </row>
    <row r="7" spans="1:5" ht="30" customHeight="1">
      <c r="A7" s="50" t="s">
        <v>426</v>
      </c>
      <c r="B7" s="50">
        <v>13.39</v>
      </c>
      <c r="C7" s="50">
        <v>13.39</v>
      </c>
      <c r="D7" s="50">
        <v>0</v>
      </c>
      <c r="E7" s="51">
        <v>0</v>
      </c>
    </row>
    <row r="8" spans="1:5" ht="30" customHeight="1">
      <c r="A8" s="50" t="s">
        <v>427</v>
      </c>
      <c r="B8" s="50">
        <v>6.42</v>
      </c>
      <c r="C8" s="50">
        <v>6.42</v>
      </c>
      <c r="D8" s="50">
        <v>0</v>
      </c>
      <c r="E8" s="51">
        <v>0</v>
      </c>
    </row>
    <row r="9" spans="1:5" ht="30" customHeight="1">
      <c r="A9" s="50" t="s">
        <v>428</v>
      </c>
      <c r="B9" s="50">
        <v>0</v>
      </c>
      <c r="C9" s="50">
        <v>0</v>
      </c>
      <c r="D9" s="50">
        <v>0</v>
      </c>
      <c r="E9" s="51">
        <v>0</v>
      </c>
    </row>
    <row r="10" spans="1:5" ht="30" customHeight="1">
      <c r="A10" s="50" t="s">
        <v>429</v>
      </c>
      <c r="B10" s="50">
        <v>6.42</v>
      </c>
      <c r="C10" s="50">
        <v>6.42</v>
      </c>
      <c r="D10" s="50">
        <v>0</v>
      </c>
      <c r="E10" s="51">
        <v>0</v>
      </c>
    </row>
    <row r="11" spans="1:5" ht="132" customHeight="1">
      <c r="A11" s="52" t="s">
        <v>430</v>
      </c>
      <c r="B11" s="52"/>
      <c r="C11" s="52"/>
      <c r="D11" s="52"/>
      <c r="E11" s="52"/>
    </row>
  </sheetData>
  <sheetProtection/>
  <mergeCells count="7">
    <mergeCell ref="A1:E1"/>
    <mergeCell ref="A2:D2"/>
    <mergeCell ref="D3:E3"/>
    <mergeCell ref="A11:E11"/>
    <mergeCell ref="A3:A4"/>
    <mergeCell ref="B3:B4"/>
    <mergeCell ref="C3:C4"/>
  </mergeCells>
  <printOptions horizontalCentered="1"/>
  <pageMargins left="0.71" right="0.71" top="0.75" bottom="0.75" header="0.31" footer="0.31"/>
  <pageSetup fitToHeight="1" fitToWidth="1" horizontalDpi="600" verticalDpi="600" orientation="landscape" paperSize="9" scale="6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nobody</cp:lastModifiedBy>
  <dcterms:created xsi:type="dcterms:W3CDTF">2020-01-11T06:24:04Z</dcterms:created>
  <dcterms:modified xsi:type="dcterms:W3CDTF">2020-07-02T01:16:50Z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