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activeTab="0"/>
  </bookViews>
  <sheets>
    <sheet name="附表1收入支出决算总表" sheetId="1" r:id="rId1"/>
    <sheet name="附表2收入决算表" sheetId="2" r:id="rId2"/>
    <sheet name="附表3支出决算表" sheetId="3" r:id="rId3"/>
    <sheet name="附表4财政拨款收入支出决算总表" sheetId="4" r:id="rId4"/>
    <sheet name="附表5公共预算财政拨款收入支出决算表" sheetId="5" r:id="rId5"/>
    <sheet name="附表6公共预算财政拨款基本支出决算表" sheetId="6" r:id="rId6"/>
    <sheet name="附表7政府性基金预算财政拨款收入支出决算表" sheetId="7" r:id="rId7"/>
    <sheet name="附表8“三公”经费公共预算财政拨款支出情况表" sheetId="8" r:id="rId8"/>
  </sheets>
  <definedNames>
    <definedName name="地区名称">#REF!</definedName>
  </definedNames>
  <calcPr fullCalcOnLoad="1"/>
</workbook>
</file>

<file path=xl/sharedStrings.xml><?xml version="1.0" encoding="utf-8"?>
<sst xmlns="http://schemas.openxmlformats.org/spreadsheetml/2006/main" count="605" uniqueCount="287">
  <si>
    <t>合计</t>
  </si>
  <si>
    <t>收      入</t>
  </si>
  <si>
    <t>支      出</t>
  </si>
  <si>
    <t>项目</t>
  </si>
  <si>
    <t>行次</t>
  </si>
  <si>
    <t>栏次</t>
  </si>
  <si>
    <t>决算数</t>
  </si>
  <si>
    <t>项目（按功能分类）</t>
  </si>
  <si>
    <t>类</t>
  </si>
  <si>
    <t>款</t>
  </si>
  <si>
    <t>项</t>
  </si>
  <si>
    <t>本年收入合计</t>
  </si>
  <si>
    <t>本年支出合计</t>
  </si>
  <si>
    <t>用事业基金弥补收支差额</t>
  </si>
  <si>
    <t>上年结转和结余</t>
  </si>
  <si>
    <t>一、一般公共服务</t>
  </si>
  <si>
    <t>二、外交</t>
  </si>
  <si>
    <t>三、国防</t>
  </si>
  <si>
    <t>二、上级补助收入</t>
  </si>
  <si>
    <t>四、公共安全</t>
  </si>
  <si>
    <t>三、事业收入</t>
  </si>
  <si>
    <t>五、教育</t>
  </si>
  <si>
    <t>四、经营收入</t>
  </si>
  <si>
    <t>六、科学技术</t>
  </si>
  <si>
    <t>五、附属单位缴款</t>
  </si>
  <si>
    <t>七、文化体育与传媒</t>
  </si>
  <si>
    <t>六、其他收入</t>
  </si>
  <si>
    <t>八、社会保障和就业</t>
  </si>
  <si>
    <t>九、医疗卫生</t>
  </si>
  <si>
    <t>十、节能环保</t>
  </si>
  <si>
    <t>十一、城乡社区事务</t>
  </si>
  <si>
    <t>十二、农林水事务</t>
  </si>
  <si>
    <t>十三、交通运输</t>
  </si>
  <si>
    <t>十四、资源勘探电力信息等事务</t>
  </si>
  <si>
    <t>十五、商业服务业等事务</t>
  </si>
  <si>
    <t>十六、金融监管等事务支出</t>
  </si>
  <si>
    <t>十七、地震灾后恢复重建支出</t>
  </si>
  <si>
    <t>十八、援助其他地区支出</t>
  </si>
  <si>
    <t>十九、国土资源气象等事务</t>
  </si>
  <si>
    <t>二十、住房保障支出</t>
  </si>
  <si>
    <t>二十一、粮油物资储备事务</t>
  </si>
  <si>
    <t>二十二、国债还本付息支出</t>
  </si>
  <si>
    <t>二十三、其他支出</t>
  </si>
  <si>
    <t>结余分配</t>
  </si>
  <si>
    <t>年末结转和结余</t>
  </si>
  <si>
    <t>基本支出结转和结余</t>
  </si>
  <si>
    <t/>
  </si>
  <si>
    <t>上年结转和结余</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</si>
  <si>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</si>
  <si>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</si>
  <si>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</si>
  <si>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</si>
  <si>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</si>
  <si>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</si>
  <si>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</si>
  <si>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</si>
  <si>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</si>
  <si>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</si>
  <si>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</si>
  <si>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</si>
  <si>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</si>
  <si>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</si>
  <si>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</si>
  <si>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</si>
  <si>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</si>
  <si>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</si>
  <si>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</si>
  <si>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</si>
  <si>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</si>
  <si>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</si>
  <si>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</si>
  <si>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</si>
  <si>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</si>
  <si>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</si>
  <si>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</si>
  <si>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</si>
  <si>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</si>
  <si>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</si>
  <si>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</si>
  <si>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</si>
  <si>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</si>
  <si>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一、财政拨款收入</t>
  </si>
  <si>
    <t xml:space="preserve">    其中：政府性基金</t>
  </si>
  <si>
    <t>项目</t>
  </si>
  <si>
    <t>“三公”经费支出</t>
  </si>
  <si>
    <t>因公出国（境）支出</t>
  </si>
  <si>
    <t>公务用车购置及运行维护费支出</t>
  </si>
  <si>
    <t>公务接待费支出</t>
  </si>
  <si>
    <t>支出功能分类科目编码</t>
  </si>
  <si>
    <t>科目名称</t>
  </si>
  <si>
    <t>合计</t>
  </si>
  <si>
    <t>小计</t>
  </si>
  <si>
    <t>公务用车购置</t>
  </si>
  <si>
    <t>公务用车运行维护费</t>
  </si>
  <si>
    <t>栏次</t>
  </si>
  <si>
    <t>公开02表</t>
  </si>
  <si>
    <t>上年结转和结余</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</si>
  <si>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</si>
  <si>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</si>
  <si>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</si>
  <si>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</si>
  <si>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</si>
  <si>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</si>
  <si>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</si>
  <si>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</si>
  <si>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</si>
  <si>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</si>
  <si>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</si>
  <si>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</si>
  <si>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</si>
  <si>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</si>
  <si>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</si>
  <si>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</si>
  <si>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</si>
  <si>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一、公共预算财政拨款</t>
  </si>
  <si>
    <t>一、一般公共服务支出</t>
  </si>
  <si>
    <t>二、政府性基金预算财政拨款</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</si>
  <si>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</si>
  <si>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</si>
  <si>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</si>
  <si>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</si>
  <si>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</si>
  <si>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</si>
  <si>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</si>
  <si>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</si>
  <si>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</si>
  <si>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11</t>
  </si>
  <si>
    <t>十一、城乡社区支出</t>
  </si>
  <si>
    <t>12</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</si>
  <si>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</si>
  <si>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</si>
  <si>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</si>
  <si>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</si>
  <si>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</si>
  <si>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</si>
  <si>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</si>
  <si>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</si>
  <si>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</si>
  <si>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</si>
  <si>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</si>
  <si>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</si>
  <si>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</si>
  <si>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</si>
  <si>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</si>
  <si>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</si>
  <si>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</si>
  <si>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二十一、国债还本付息支出</t>
  </si>
  <si>
    <t>22</t>
  </si>
  <si>
    <t>二十二、其他支出</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</si>
  <si>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</si>
  <si>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</si>
  <si>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</si>
  <si>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</si>
  <si>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</si>
  <si>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</si>
  <si>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</si>
  <si>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</si>
  <si>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</si>
  <si>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</si>
  <si>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</si>
  <si>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</si>
  <si>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</si>
  <si>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</si>
  <si>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注：“三公”经费公共预算财政拨款支出数包括当年公共预算财政拨款和以前年度结转结余资金安排的实际支出。</t>
  </si>
  <si>
    <t>公共预算财政拨款决算数</t>
  </si>
  <si>
    <t>政府性基金预算财政拨款决算数</t>
  </si>
  <si>
    <t>编制单位：</t>
  </si>
  <si>
    <t>公开04表</t>
  </si>
  <si>
    <t>决算数</t>
  </si>
  <si>
    <t>合计</t>
  </si>
  <si>
    <t>十二、农林水支出</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</si>
  <si>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</si>
  <si>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</si>
  <si>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</si>
  <si>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</si>
  <si>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</si>
  <si>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</si>
  <si>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</si>
  <si>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公共预算财政拨款收入支出决算表</t>
  </si>
  <si>
    <t>政府性基金预算财政拨款收入支出决算表</t>
  </si>
  <si>
    <t>“三公”经费公共预算财政拨款支出情况表</t>
  </si>
  <si>
    <t>单位：万元</t>
  </si>
  <si>
    <t>单位：万元</t>
  </si>
  <si>
    <t>编制单位：</t>
  </si>
  <si>
    <t>项目</t>
  </si>
  <si>
    <t>经济分类科目编码</t>
  </si>
  <si>
    <t>科目名称</t>
  </si>
  <si>
    <t>本年支出合计</t>
  </si>
  <si>
    <t>人员经费</t>
  </si>
  <si>
    <t>公用经费</t>
  </si>
  <si>
    <t>栏次</t>
  </si>
  <si>
    <t>合计</t>
  </si>
  <si>
    <t>工资福利支出</t>
  </si>
  <si>
    <t>商品和服务支出</t>
  </si>
  <si>
    <t>其他资本性支出</t>
  </si>
  <si>
    <t>对企事业单位的补贴</t>
  </si>
  <si>
    <t>债务利息支出</t>
  </si>
  <si>
    <t>赠与</t>
  </si>
  <si>
    <t>对个人和家庭的补助</t>
  </si>
  <si>
    <t>公共预算财政拨款基本支出决算表</t>
  </si>
  <si>
    <r>
      <t>公开0</t>
    </r>
    <r>
      <rPr>
        <sz val="11"/>
        <color indexed="8"/>
        <rFont val="宋体"/>
        <family val="0"/>
      </rPr>
      <t>5</t>
    </r>
    <r>
      <rPr>
        <sz val="11"/>
        <color indexed="8"/>
        <rFont val="宋体"/>
        <family val="0"/>
      </rPr>
      <t>表</t>
    </r>
  </si>
  <si>
    <r>
      <t>公开0</t>
    </r>
    <r>
      <rPr>
        <sz val="11"/>
        <color indexed="8"/>
        <rFont val="宋体"/>
        <family val="0"/>
      </rPr>
      <t>6表</t>
    </r>
  </si>
  <si>
    <t>附表7</t>
  </si>
  <si>
    <r>
      <t>公开0</t>
    </r>
    <r>
      <rPr>
        <sz val="11"/>
        <color indexed="8"/>
        <rFont val="宋体"/>
        <family val="0"/>
      </rPr>
      <t>7</t>
    </r>
    <r>
      <rPr>
        <sz val="11"/>
        <color indexed="8"/>
        <rFont val="宋体"/>
        <family val="0"/>
      </rPr>
      <t>表</t>
    </r>
  </si>
  <si>
    <t>附表1</t>
  </si>
  <si>
    <t>附表2</t>
  </si>
  <si>
    <t>附表3</t>
  </si>
  <si>
    <t>附表4</t>
  </si>
  <si>
    <t>附表5</t>
  </si>
  <si>
    <t>附表6</t>
  </si>
  <si>
    <t>附表8</t>
  </si>
  <si>
    <r>
      <t>公开0</t>
    </r>
    <r>
      <rPr>
        <sz val="11"/>
        <color indexed="8"/>
        <rFont val="宋体"/>
        <family val="0"/>
      </rPr>
      <t>8</t>
    </r>
    <r>
      <rPr>
        <sz val="11"/>
        <color indexed="8"/>
        <rFont val="宋体"/>
        <family val="0"/>
      </rPr>
      <t>表</t>
    </r>
  </si>
  <si>
    <t>住房公积金</t>
  </si>
  <si>
    <t>购房补贴</t>
  </si>
  <si>
    <t>奖金</t>
  </si>
  <si>
    <t>社会保障缴费</t>
  </si>
  <si>
    <t>基本工资</t>
  </si>
  <si>
    <t>津贴补贴</t>
  </si>
  <si>
    <t>办公费</t>
  </si>
  <si>
    <t>印刷费</t>
  </si>
  <si>
    <t>离休费</t>
  </si>
  <si>
    <t>退休费</t>
  </si>
  <si>
    <t>企业政策性补贴</t>
  </si>
  <si>
    <t>事业单位补贴</t>
  </si>
  <si>
    <t>对国内的赠与</t>
  </si>
  <si>
    <t>对国外的赠与</t>
  </si>
  <si>
    <t>国内债务利息支出</t>
  </si>
  <si>
    <t>向国家银行借款付息</t>
  </si>
  <si>
    <t>房屋建筑物购建</t>
  </si>
  <si>
    <t>办公设备购置</t>
  </si>
  <si>
    <t>水费</t>
  </si>
  <si>
    <t>电费</t>
  </si>
  <si>
    <t>邮电费</t>
  </si>
  <si>
    <t>30209</t>
  </si>
  <si>
    <t>物业管理费</t>
  </si>
  <si>
    <t>30211</t>
  </si>
  <si>
    <t>差旅费</t>
  </si>
  <si>
    <t>30213</t>
  </si>
  <si>
    <t>维修（护）费</t>
  </si>
  <si>
    <t>30215</t>
  </si>
  <si>
    <t>会议费</t>
  </si>
  <si>
    <t>30216</t>
  </si>
  <si>
    <t>培训费</t>
  </si>
  <si>
    <t>30217</t>
  </si>
  <si>
    <t>公务接待费</t>
  </si>
  <si>
    <t>30226</t>
  </si>
  <si>
    <t>劳务费</t>
  </si>
  <si>
    <t>30227</t>
  </si>
  <si>
    <t>委托业务费</t>
  </si>
  <si>
    <t>30228</t>
  </si>
  <si>
    <t>工会经费</t>
  </si>
  <si>
    <t>30231</t>
  </si>
  <si>
    <t>公务用车运行维护费</t>
  </si>
  <si>
    <t>30299</t>
  </si>
  <si>
    <t>其他商品和服务支出</t>
  </si>
  <si>
    <t>30305</t>
  </si>
  <si>
    <t>生活补助</t>
  </si>
  <si>
    <t>30309</t>
  </si>
  <si>
    <t>奖励金</t>
  </si>
  <si>
    <t>30311</t>
  </si>
  <si>
    <t>30313</t>
  </si>
  <si>
    <t>31003</t>
  </si>
  <si>
    <t>专用设备购置</t>
  </si>
  <si>
    <t>其他工资福利支出</t>
  </si>
  <si>
    <t>30107</t>
  </si>
  <si>
    <t>绩效工资</t>
  </si>
  <si>
    <t>行政运行</t>
  </si>
  <si>
    <t>其他党委办公厅（室）及相关机构事务支出</t>
  </si>
  <si>
    <t>其他一般公共服务支出</t>
  </si>
  <si>
    <t>事业单位离退休</t>
  </si>
  <si>
    <t>行政单位医疗</t>
  </si>
  <si>
    <t>2013101</t>
  </si>
  <si>
    <t>2013199</t>
  </si>
  <si>
    <t>2019999</t>
  </si>
  <si>
    <t>2080502</t>
  </si>
  <si>
    <t>2100501</t>
  </si>
  <si>
    <t>2210201</t>
  </si>
  <si>
    <t>30239</t>
  </si>
  <si>
    <t>其他交通费用</t>
  </si>
  <si>
    <t>30399</t>
  </si>
  <si>
    <t>其他对个人和家庭的补助支出</t>
  </si>
  <si>
    <t>编制单位：景东县党史研究室</t>
  </si>
  <si>
    <t>编制单位：景东县党史研究室</t>
  </si>
  <si>
    <t>景东县党史研究室</t>
  </si>
  <si>
    <t>景东县党史研究室</t>
  </si>
  <si>
    <t>编制单位：景东县党史研究室</t>
  </si>
  <si>
    <t>编制单位：景东县党史研究室</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</si>
</sst>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Red]\(#,##0.00\)"/>
    <numFmt numFmtId="205" formatCode="#,##0.00_ "/>
  </numFmts>
  <fonts count="33">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sz val="11"/>
      <name val="黑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sz val="10"/>
      <name val="宋体"/>
      <family val="0"/>
    </font>
    <font>
      <b/>
      <sz val="11"/>
      <name val="宋体"/>
      <family val="0"/>
    </font>
    <font>
      <sz val="10"/>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color indexed="63"/>
      </top>
      <bottom>
        <color indexed="63"/>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71">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3" fillId="0" borderId="10" xfId="40" applyFont="1" applyFill="1" applyBorder="1" applyAlignment="1">
      <alignment horizontal="center" vertical="center"/>
      <protection/>
    </xf>
    <xf numFmtId="0" fontId="22" fillId="0" borderId="10" xfId="40" applyFont="1" applyFill="1" applyBorder="1" applyAlignment="1">
      <alignment horizontal="right" vertical="center"/>
      <protection/>
    </xf>
    <xf numFmtId="0" fontId="24" fillId="0" borderId="0" xfId="0" applyFont="1" applyAlignment="1">
      <alignment horizontal="center" vertical="center" wrapText="1"/>
    </xf>
    <xf numFmtId="0" fontId="24" fillId="0" borderId="0" xfId="0" applyFont="1" applyAlignment="1">
      <alignment/>
    </xf>
    <xf numFmtId="0" fontId="26" fillId="0" borderId="0" xfId="0" applyFont="1" applyAlignment="1">
      <alignment/>
    </xf>
    <xf numFmtId="0" fontId="26" fillId="0" borderId="0" xfId="0" applyFont="1" applyAlignment="1">
      <alignment horizontal="center"/>
    </xf>
    <xf numFmtId="0" fontId="24" fillId="0" borderId="0" xfId="0" applyFont="1" applyAlignment="1">
      <alignment horizontal="center"/>
    </xf>
    <xf numFmtId="0" fontId="26" fillId="0" borderId="0" xfId="0" applyFont="1" applyAlignment="1">
      <alignment wrapText="1"/>
    </xf>
    <xf numFmtId="0" fontId="24" fillId="0" borderId="0" xfId="0" applyFont="1" applyAlignment="1">
      <alignment wrapText="1"/>
    </xf>
    <xf numFmtId="0" fontId="26" fillId="0" borderId="0" xfId="0" applyFont="1" applyAlignment="1">
      <alignment horizontal="center" vertical="center" wrapText="1"/>
    </xf>
    <xf numFmtId="0" fontId="24" fillId="0" borderId="0" xfId="0" applyFont="1" applyAlignment="1">
      <alignment vertical="center"/>
    </xf>
    <xf numFmtId="0" fontId="4" fillId="0" borderId="0" xfId="0" applyNumberFormat="1" applyFont="1" applyFill="1" applyBorder="1" applyAlignment="1" applyProtection="1">
      <alignment horizontal="center" vertical="center"/>
      <protection/>
    </xf>
    <xf numFmtId="0" fontId="29"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wrapText="1"/>
    </xf>
    <xf numFmtId="0" fontId="4" fillId="0" borderId="10" xfId="0" applyNumberFormat="1" applyFont="1" applyFill="1" applyBorder="1" applyAlignment="1" applyProtection="1">
      <alignment horizontal="left"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8"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6"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9" fillId="0" borderId="0" xfId="0" applyFont="1" applyAlignment="1">
      <alignment vertical="center" wrapText="1"/>
    </xf>
    <xf numFmtId="0" fontId="28"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28" fillId="0" borderId="0" xfId="0" applyFont="1" applyAlignment="1">
      <alignment vertical="center"/>
    </xf>
    <xf numFmtId="0" fontId="4" fillId="0" borderId="0" xfId="0" applyFont="1" applyAlignment="1">
      <alignment horizontal="right" vertical="center"/>
    </xf>
    <xf numFmtId="0" fontId="4" fillId="0" borderId="0" xfId="0" applyNumberFormat="1" applyFont="1" applyFill="1" applyBorder="1" applyAlignment="1" applyProtection="1">
      <alignment horizontal="right" vertical="center"/>
      <protection/>
    </xf>
    <xf numFmtId="0" fontId="28" fillId="0" borderId="11" xfId="0" applyFont="1" applyBorder="1" applyAlignment="1">
      <alignment horizontal="center" vertical="center" wrapText="1"/>
    </xf>
    <xf numFmtId="0" fontId="31" fillId="0" borderId="0" xfId="0" applyFont="1" applyFill="1" applyAlignment="1">
      <alignment horizontal="center" vertical="center"/>
    </xf>
    <xf numFmtId="0" fontId="28" fillId="0" borderId="0" xfId="40" applyFont="1" applyFill="1" applyAlignment="1">
      <alignment vertical="center"/>
      <protection/>
    </xf>
    <xf numFmtId="0" fontId="28" fillId="0" borderId="10" xfId="40" applyFont="1" applyFill="1" applyBorder="1" applyAlignment="1" quotePrefix="1">
      <alignment horizontal="center" vertical="center"/>
      <protection/>
    </xf>
    <xf numFmtId="0" fontId="28" fillId="0" borderId="10" xfId="40" applyFont="1" applyFill="1" applyBorder="1" applyAlignment="1">
      <alignment horizontal="center" vertical="center"/>
      <protection/>
    </xf>
    <xf numFmtId="0" fontId="28" fillId="0" borderId="10" xfId="40" applyFont="1" applyFill="1" applyBorder="1" applyAlignment="1">
      <alignment vertical="center"/>
      <protection/>
    </xf>
    <xf numFmtId="0" fontId="28" fillId="0" borderId="10" xfId="40" applyFont="1" applyFill="1" applyBorder="1" applyAlignment="1">
      <alignment horizontal="right" vertical="center"/>
      <protection/>
    </xf>
    <xf numFmtId="192" fontId="28" fillId="0" borderId="10" xfId="0" applyNumberFormat="1" applyFont="1" applyFill="1" applyBorder="1" applyAlignment="1" applyProtection="1">
      <alignment vertical="center"/>
      <protection locked="0"/>
    </xf>
    <xf numFmtId="0" fontId="28" fillId="0" borderId="10" xfId="0" applyFont="1" applyFill="1" applyBorder="1" applyAlignment="1">
      <alignment vertical="center"/>
    </xf>
    <xf numFmtId="0" fontId="28" fillId="0" borderId="10" xfId="40" applyFont="1" applyFill="1" applyBorder="1" applyAlignment="1" quotePrefix="1">
      <alignment vertical="center"/>
      <protection/>
    </xf>
    <xf numFmtId="0" fontId="31" fillId="0" borderId="10" xfId="40" applyFont="1" applyFill="1" applyBorder="1" applyAlignment="1">
      <alignment horizontal="center" vertical="center"/>
      <protection/>
    </xf>
    <xf numFmtId="0" fontId="28"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4" borderId="10" xfId="0" applyFont="1" applyFill="1" applyBorder="1" applyAlignment="1">
      <alignment horizontal="left" vertical="center" shrinkToFit="1"/>
    </xf>
    <xf numFmtId="0" fontId="12" fillId="24" borderId="10" xfId="0" applyFont="1" applyFill="1" applyBorder="1" applyAlignment="1">
      <alignment horizontal="center"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0" fontId="31" fillId="0" borderId="10" xfId="0" applyFont="1" applyBorder="1" applyAlignment="1">
      <alignment horizontal="left" vertical="center"/>
    </xf>
    <xf numFmtId="0" fontId="28" fillId="0" borderId="10" xfId="0" applyFont="1" applyBorder="1" applyAlignment="1">
      <alignment horizontal="left" vertical="center"/>
    </xf>
    <xf numFmtId="0" fontId="28"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8"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8" fillId="0" borderId="0" xfId="0" applyFont="1" applyFill="1" applyAlignment="1">
      <alignment vertical="center"/>
    </xf>
    <xf numFmtId="0" fontId="0" fillId="0" borderId="0" xfId="0" applyFont="1" applyAlignment="1">
      <alignment vertical="center"/>
    </xf>
    <xf numFmtId="4" fontId="32" fillId="0" borderId="13" xfId="0" applyNumberFormat="1" applyFont="1" applyBorder="1" applyAlignment="1">
      <alignment horizontal="right" vertical="center"/>
    </xf>
    <xf numFmtId="0" fontId="32" fillId="0" borderId="13" xfId="0" applyFont="1" applyBorder="1" applyAlignment="1">
      <alignment horizontal="left" vertical="center" shrinkToFit="1"/>
    </xf>
    <xf numFmtId="4" fontId="32" fillId="0" borderId="13" xfId="0" applyNumberFormat="1" applyFont="1" applyBorder="1" applyAlignment="1">
      <alignment horizontal="right" vertical="center" shrinkToFit="1"/>
    </xf>
    <xf numFmtId="0" fontId="32" fillId="0" borderId="13" xfId="0" applyFont="1" applyBorder="1" applyAlignment="1">
      <alignment horizontal="right" vertical="center" shrinkToFit="1"/>
    </xf>
    <xf numFmtId="4" fontId="12" fillId="24" borderId="10" xfId="0" applyNumberFormat="1" applyFont="1" applyFill="1" applyBorder="1" applyAlignment="1">
      <alignment vertical="center"/>
    </xf>
    <xf numFmtId="0" fontId="28" fillId="0" borderId="10" xfId="0" applyFont="1" applyBorder="1" applyAlignment="1">
      <alignment horizontal="left" vertical="center" indent="1"/>
    </xf>
    <xf numFmtId="0" fontId="28" fillId="0" borderId="10" xfId="0" applyFont="1" applyBorder="1" applyAlignment="1">
      <alignment horizontal="left" vertical="center" indent="1"/>
    </xf>
    <xf numFmtId="49" fontId="0" fillId="25" borderId="14" xfId="0" applyNumberFormat="1" applyFill="1" applyBorder="1" applyAlignment="1">
      <alignment horizontal="left"/>
    </xf>
    <xf numFmtId="49" fontId="0" fillId="25" borderId="14" xfId="0" applyNumberFormat="1" applyFill="1" applyBorder="1" applyAlignment="1">
      <alignment horizontal="left" indent="1"/>
    </xf>
    <xf numFmtId="204" fontId="28" fillId="0" borderId="10" xfId="0" applyNumberFormat="1" applyFont="1" applyBorder="1" applyAlignment="1">
      <alignment horizontal="right" vertical="center"/>
    </xf>
    <xf numFmtId="204" fontId="32" fillId="0" borderId="13" xfId="0" applyNumberFormat="1" applyFont="1" applyBorder="1" applyAlignment="1">
      <alignment horizontal="right" vertical="center"/>
    </xf>
    <xf numFmtId="204" fontId="32" fillId="0" borderId="0" xfId="0" applyNumberFormat="1" applyFont="1" applyBorder="1" applyAlignment="1">
      <alignment horizontal="right" vertical="center"/>
    </xf>
    <xf numFmtId="204" fontId="4" fillId="0" borderId="10" xfId="0" applyNumberFormat="1" applyFont="1" applyFill="1" applyBorder="1" applyAlignment="1" applyProtection="1">
      <alignment horizontal="right" vertical="center" wrapText="1"/>
      <protection/>
    </xf>
    <xf numFmtId="204" fontId="32" fillId="0" borderId="13" xfId="0" applyNumberFormat="1" applyFont="1" applyBorder="1" applyAlignment="1">
      <alignment horizontal="right" vertical="center" shrinkToFit="1"/>
    </xf>
    <xf numFmtId="204" fontId="29" fillId="0" borderId="10" xfId="0" applyNumberFormat="1" applyFont="1" applyBorder="1" applyAlignment="1">
      <alignment horizontal="right" vertical="center" wrapText="1"/>
    </xf>
    <xf numFmtId="204" fontId="4" fillId="25" borderId="10" xfId="0" applyNumberFormat="1" applyFont="1" applyFill="1" applyBorder="1" applyAlignment="1">
      <alignment horizontal="right" vertical="center" shrinkToFit="1"/>
    </xf>
    <xf numFmtId="204" fontId="4" fillId="0" borderId="10" xfId="0" applyNumberFormat="1" applyFont="1" applyBorder="1" applyAlignment="1">
      <alignment horizontal="right" vertical="center" shrinkToFit="1"/>
    </xf>
    <xf numFmtId="0" fontId="28" fillId="0" borderId="15" xfId="40" applyFont="1" applyFill="1" applyBorder="1" applyAlignment="1">
      <alignment horizontal="left" vertical="center"/>
      <protection/>
    </xf>
    <xf numFmtId="0" fontId="27" fillId="0" borderId="0" xfId="0" applyFont="1" applyFill="1" applyAlignment="1">
      <alignment horizontal="center" vertical="center"/>
    </xf>
    <xf numFmtId="0" fontId="27" fillId="0" borderId="0" xfId="0" applyFont="1" applyFill="1" applyAlignment="1">
      <alignment horizontal="center" vertical="center"/>
    </xf>
    <xf numFmtId="0" fontId="28" fillId="0" borderId="10" xfId="40" applyFont="1" applyFill="1" applyBorder="1" applyAlignment="1" quotePrefix="1">
      <alignment horizontal="center" vertical="center"/>
      <protection/>
    </xf>
    <xf numFmtId="0" fontId="28" fillId="0" borderId="10" xfId="40" applyFont="1" applyFill="1" applyBorder="1" applyAlignment="1">
      <alignment horizontal="center" vertical="center"/>
      <protection/>
    </xf>
    <xf numFmtId="0" fontId="28" fillId="0" borderId="0" xfId="40" applyFont="1" applyFill="1" applyAlignment="1">
      <alignment horizontal="right" vertical="center"/>
      <protection/>
    </xf>
    <xf numFmtId="0" fontId="28" fillId="0" borderId="12" xfId="40" applyFont="1" applyFill="1" applyBorder="1" applyAlignment="1">
      <alignment horizontal="right" vertical="center"/>
      <protection/>
    </xf>
    <xf numFmtId="0" fontId="28" fillId="0" borderId="0" xfId="40" applyFont="1" applyFill="1" applyAlignment="1">
      <alignment horizontal="left" vertical="center"/>
      <protection/>
    </xf>
    <xf numFmtId="0" fontId="28" fillId="0" borderId="0" xfId="40" applyFont="1" applyFill="1" applyAlignment="1">
      <alignment horizontal="left" vertical="center"/>
      <protection/>
    </xf>
    <xf numFmtId="0" fontId="32" fillId="0" borderId="16" xfId="0" applyNumberFormat="1" applyFont="1" applyBorder="1" applyAlignment="1">
      <alignment horizontal="center" vertical="center" shrinkToFit="1"/>
    </xf>
    <xf numFmtId="0" fontId="32" fillId="0" borderId="17" xfId="0" applyNumberFormat="1" applyFont="1" applyBorder="1" applyAlignment="1">
      <alignment horizontal="center" vertical="center" shrinkToFit="1"/>
    </xf>
    <xf numFmtId="0" fontId="32" fillId="0" borderId="13" xfId="0" applyNumberFormat="1" applyFont="1" applyBorder="1" applyAlignment="1">
      <alignment horizontal="center" vertical="center" shrinkToFit="1"/>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25" fillId="0" borderId="0" xfId="0" applyFont="1" applyAlignment="1">
      <alignment horizontal="center" vertical="center"/>
    </xf>
    <xf numFmtId="0" fontId="25" fillId="0" borderId="0" xfId="0" applyFont="1" applyAlignment="1">
      <alignment horizontal="center" vertical="center"/>
    </xf>
    <xf numFmtId="0" fontId="4" fillId="0" borderId="12" xfId="0" applyFont="1" applyBorder="1" applyAlignment="1">
      <alignment horizontal="left" vertical="center"/>
    </xf>
    <xf numFmtId="0" fontId="4" fillId="24" borderId="11" xfId="0" applyFont="1" applyFill="1" applyBorder="1" applyAlignment="1">
      <alignment horizontal="center" vertical="center" wrapText="1" shrinkToFit="1"/>
    </xf>
    <xf numFmtId="0" fontId="4" fillId="24" borderId="18" xfId="0" applyFont="1" applyFill="1" applyBorder="1" applyAlignment="1">
      <alignment horizontal="center" vertical="center" wrapText="1" shrinkToFit="1"/>
    </xf>
    <xf numFmtId="0" fontId="32" fillId="0" borderId="16" xfId="0" applyFont="1" applyBorder="1" applyAlignment="1">
      <alignment horizontal="center" vertical="center" shrinkToFit="1"/>
    </xf>
    <xf numFmtId="0" fontId="32" fillId="0" borderId="17" xfId="0" applyFont="1" applyBorder="1" applyAlignment="1">
      <alignment horizontal="center" vertical="center" shrinkToFit="1"/>
    </xf>
    <xf numFmtId="0" fontId="32" fillId="0" borderId="13" xfId="0" applyFont="1" applyBorder="1" applyAlignment="1">
      <alignment horizontal="center" vertical="center" shrinkToFit="1"/>
    </xf>
    <xf numFmtId="0" fontId="28" fillId="0" borderId="15"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5" fillId="0" borderId="0" xfId="0" applyFont="1" applyAlignment="1">
      <alignment horizontal="center" vertical="center"/>
    </xf>
    <xf numFmtId="0" fontId="4" fillId="24" borderId="10" xfId="0" applyFont="1" applyFill="1" applyBorder="1" applyAlignment="1">
      <alignment horizontal="center"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4" fillId="0" borderId="10" xfId="0" applyNumberFormat="1" applyFont="1" applyFill="1" applyBorder="1" applyAlignment="1" applyProtection="1">
      <alignment horizontal="center" vertical="center" wrapText="1"/>
      <protection/>
    </xf>
    <xf numFmtId="0" fontId="28" fillId="0" borderId="15" xfId="0" applyFont="1" applyBorder="1" applyAlignment="1">
      <alignment horizontal="left" vertical="center" wrapText="1"/>
    </xf>
    <xf numFmtId="0" fontId="29" fillId="0" borderId="15" xfId="0" applyFont="1" applyBorder="1" applyAlignment="1">
      <alignment horizontal="left" vertical="center" wrapText="1"/>
    </xf>
    <xf numFmtId="0" fontId="4" fillId="0" borderId="20"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28" fillId="0" borderId="0" xfId="0" applyFont="1" applyAlignment="1">
      <alignment horizontal="left" vertical="center"/>
    </xf>
    <xf numFmtId="0" fontId="29" fillId="0" borderId="0" xfId="0" applyFont="1" applyAlignment="1">
      <alignment horizontal="left" vertical="center"/>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5"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32" fillId="0" borderId="15" xfId="0" applyFont="1" applyBorder="1" applyAlignment="1">
      <alignment horizontal="center" vertical="center" shrinkToFit="1"/>
    </xf>
    <xf numFmtId="0" fontId="32" fillId="0" borderId="21" xfId="0" applyFont="1" applyBorder="1" applyAlignment="1">
      <alignment horizontal="center" vertical="center" shrinkToFit="1"/>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28" fillId="0" borderId="10" xfId="0" applyFont="1" applyBorder="1" applyAlignment="1">
      <alignment horizontal="center" vertical="center" wrapText="1"/>
    </xf>
    <xf numFmtId="0" fontId="4" fillId="25" borderId="10" xfId="0" applyFont="1" applyFill="1" applyBorder="1" applyAlignment="1">
      <alignment horizontal="left" vertical="center" shrinkToFit="1"/>
    </xf>
    <xf numFmtId="0" fontId="4" fillId="0" borderId="10" xfId="0" applyFont="1" applyBorder="1" applyAlignment="1">
      <alignment horizontal="left" vertical="center" shrinkToFit="1"/>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20" xfId="0" applyFont="1" applyFill="1" applyBorder="1" applyAlignment="1">
      <alignment horizontal="center" vertical="center" wrapText="1" shrinkToFit="1"/>
    </xf>
    <xf numFmtId="0" fontId="4" fillId="24" borderId="15" xfId="0" applyFont="1" applyFill="1" applyBorder="1" applyAlignment="1">
      <alignment horizontal="center" vertical="center" wrapText="1" shrinkToFit="1"/>
    </xf>
    <xf numFmtId="0" fontId="4" fillId="24" borderId="21" xfId="0" applyFont="1" applyFill="1" applyBorder="1" applyAlignment="1">
      <alignment horizontal="center" vertical="center" wrapText="1" shrinkToFit="1"/>
    </xf>
    <xf numFmtId="0" fontId="28" fillId="0" borderId="0" xfId="0" applyFont="1" applyAlignment="1">
      <alignment horizontal="left" vertical="center"/>
    </xf>
    <xf numFmtId="0" fontId="4" fillId="25" borderId="0" xfId="0" applyFont="1" applyFill="1" applyBorder="1" applyAlignment="1">
      <alignment horizontal="left" vertical="center"/>
    </xf>
    <xf numFmtId="0" fontId="4" fillId="24" borderId="22" xfId="0" applyFont="1" applyFill="1" applyBorder="1" applyAlignment="1">
      <alignment horizontal="center" vertical="center" wrapText="1" shrinkToFit="1"/>
    </xf>
    <xf numFmtId="0" fontId="4" fillId="24" borderId="24" xfId="0" applyFont="1" applyFill="1" applyBorder="1" applyAlignment="1">
      <alignment horizontal="center" vertical="center" wrapText="1" shrinkToFit="1"/>
    </xf>
    <xf numFmtId="0" fontId="4" fillId="24" borderId="23"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30" fillId="0" borderId="15" xfId="0" applyFont="1" applyBorder="1" applyAlignment="1">
      <alignment horizontal="left" vertical="center"/>
    </xf>
    <xf numFmtId="0" fontId="24" fillId="0" borderId="15" xfId="0" applyFont="1" applyBorder="1" applyAlignment="1">
      <alignment horizontal="left" vertical="center"/>
    </xf>
    <xf numFmtId="0" fontId="28" fillId="0" borderId="0" xfId="0" applyFont="1" applyAlignment="1">
      <alignment horizontal="left" vertical="center"/>
    </xf>
    <xf numFmtId="0" fontId="25"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left" vertical="center"/>
      <protection/>
    </xf>
    <xf numFmtId="205" fontId="32" fillId="0" borderId="13" xfId="0" applyNumberFormat="1" applyFont="1" applyBorder="1" applyAlignment="1">
      <alignment horizontal="right" vertical="center"/>
    </xf>
    <xf numFmtId="0" fontId="4" fillId="0" borderId="0" xfId="0" applyNumberFormat="1" applyFont="1" applyFill="1" applyBorder="1" applyAlignment="1" applyProtection="1">
      <alignment horizontal="left" vertical="center"/>
      <protection/>
    </xf>
    <xf numFmtId="0" fontId="4" fillId="25" borderId="0" xfId="0" applyFont="1" applyFill="1" applyBorder="1" applyAlignment="1">
      <alignment horizontal="left" vertical="center"/>
    </xf>
    <xf numFmtId="0" fontId="28" fillId="0" borderId="0" xfId="0" applyFont="1" applyAlignment="1">
      <alignment/>
    </xf>
    <xf numFmtId="0" fontId="4" fillId="0" borderId="12" xfId="0" applyNumberFormat="1" applyFont="1" applyFill="1" applyBorder="1" applyAlignment="1" applyProtection="1">
      <alignment vertical="center" wrapText="1"/>
      <protection/>
    </xf>
    <xf numFmtId="0" fontId="4" fillId="0" borderId="0" xfId="0" applyFont="1" applyAlignment="1">
      <alignment vertical="center"/>
    </xf>
    <xf numFmtId="0" fontId="4" fillId="0" borderId="12" xfId="0" applyFont="1" applyBorder="1" applyAlignment="1">
      <alignment horizontal="left" vertical="center"/>
    </xf>
    <xf numFmtId="0" fontId="28" fillId="0" borderId="0" xfId="40" applyFont="1" applyFill="1" applyAlignment="1">
      <alignment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showZeros="0" tabSelected="1" zoomScalePageLayoutView="0" workbookViewId="0" topLeftCell="A1">
      <pane xSplit="2" ySplit="8" topLeftCell="C27" activePane="bottomRight" state="frozen"/>
      <selection pane="topLeft" activeCell="A1" sqref="A1"/>
      <selection pane="topRight" activeCell="C1" sqref="C1"/>
      <selection pane="bottomLeft" activeCell="A9" sqref="A9"/>
      <selection pane="bottomRight" activeCell="I14" sqref="I14"/>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20.25" customHeight="1">
      <c r="A1" s="72" t="s">
        <v>204</v>
      </c>
      <c r="B1" s="2"/>
      <c r="E1" s="2"/>
    </row>
    <row r="2" spans="1:6" ht="22.5" customHeight="1">
      <c r="A2" s="92" t="s">
        <v>175</v>
      </c>
      <c r="B2" s="93"/>
      <c r="C2" s="93"/>
      <c r="D2" s="93"/>
      <c r="E2" s="93"/>
      <c r="F2" s="93"/>
    </row>
    <row r="3" spans="1:6" ht="18" customHeight="1">
      <c r="A3" s="41"/>
      <c r="B3" s="41"/>
      <c r="C3" s="41"/>
      <c r="D3" s="41"/>
      <c r="E3" s="96" t="s">
        <v>68</v>
      </c>
      <c r="F3" s="96"/>
    </row>
    <row r="4" spans="1:6" ht="21" customHeight="1">
      <c r="A4" s="170" t="s">
        <v>281</v>
      </c>
      <c r="B4" s="42"/>
      <c r="C4" s="42"/>
      <c r="D4" s="42"/>
      <c r="E4" s="97" t="s">
        <v>104</v>
      </c>
      <c r="F4" s="97"/>
    </row>
    <row r="5" spans="1:6" ht="21" customHeight="1">
      <c r="A5" s="94" t="s">
        <v>1</v>
      </c>
      <c r="B5" s="94"/>
      <c r="C5" s="95"/>
      <c r="D5" s="94" t="s">
        <v>2</v>
      </c>
      <c r="E5" s="94"/>
      <c r="F5" s="94"/>
    </row>
    <row r="6" spans="1:6" ht="21" customHeight="1">
      <c r="A6" s="43" t="s">
        <v>3</v>
      </c>
      <c r="B6" s="44" t="s">
        <v>4</v>
      </c>
      <c r="C6" s="44" t="s">
        <v>6</v>
      </c>
      <c r="D6" s="43" t="s">
        <v>7</v>
      </c>
      <c r="E6" s="44" t="s">
        <v>4</v>
      </c>
      <c r="F6" s="44" t="s">
        <v>6</v>
      </c>
    </row>
    <row r="7" spans="1:6" ht="21" customHeight="1">
      <c r="A7" s="44" t="s">
        <v>5</v>
      </c>
      <c r="B7" s="44"/>
      <c r="C7" s="43">
        <v>1</v>
      </c>
      <c r="D7" s="44" t="s">
        <v>5</v>
      </c>
      <c r="E7" s="44"/>
      <c r="F7" s="43">
        <v>2</v>
      </c>
    </row>
    <row r="8" spans="1:6" ht="21" customHeight="1">
      <c r="A8" s="45" t="s">
        <v>81</v>
      </c>
      <c r="B8" s="43">
        <v>1</v>
      </c>
      <c r="C8" s="163">
        <v>71.44</v>
      </c>
      <c r="D8" s="47" t="s">
        <v>15</v>
      </c>
      <c r="E8" s="43">
        <v>28</v>
      </c>
      <c r="F8" s="163">
        <v>51.96</v>
      </c>
    </row>
    <row r="9" spans="1:6" ht="21" customHeight="1">
      <c r="A9" s="45" t="s">
        <v>82</v>
      </c>
      <c r="B9" s="44">
        <v>2</v>
      </c>
      <c r="C9" s="74"/>
      <c r="D9" s="48" t="s">
        <v>16</v>
      </c>
      <c r="E9" s="44">
        <v>29</v>
      </c>
      <c r="F9" s="163">
        <v>0</v>
      </c>
    </row>
    <row r="10" spans="1:6" ht="21" customHeight="1">
      <c r="A10" s="45" t="s">
        <v>18</v>
      </c>
      <c r="B10" s="43">
        <v>3</v>
      </c>
      <c r="C10" s="45"/>
      <c r="D10" s="48" t="s">
        <v>17</v>
      </c>
      <c r="E10" s="43">
        <v>30</v>
      </c>
      <c r="F10" s="163">
        <v>0</v>
      </c>
    </row>
    <row r="11" spans="1:6" ht="21" customHeight="1">
      <c r="A11" s="45" t="s">
        <v>20</v>
      </c>
      <c r="B11" s="44">
        <v>4</v>
      </c>
      <c r="C11" s="45"/>
      <c r="D11" s="48" t="s">
        <v>19</v>
      </c>
      <c r="E11" s="44">
        <v>31</v>
      </c>
      <c r="F11" s="163">
        <v>0</v>
      </c>
    </row>
    <row r="12" spans="1:6" ht="21" customHeight="1">
      <c r="A12" s="45" t="s">
        <v>22</v>
      </c>
      <c r="B12" s="43">
        <v>5</v>
      </c>
      <c r="C12" s="45"/>
      <c r="D12" s="48" t="s">
        <v>21</v>
      </c>
      <c r="E12" s="43">
        <v>32</v>
      </c>
      <c r="F12" s="163">
        <v>0</v>
      </c>
    </row>
    <row r="13" spans="1:6" ht="21" customHeight="1">
      <c r="A13" s="45" t="s">
        <v>24</v>
      </c>
      <c r="B13" s="44">
        <v>6</v>
      </c>
      <c r="C13" s="45"/>
      <c r="D13" s="48" t="s">
        <v>23</v>
      </c>
      <c r="E13" s="44">
        <v>33</v>
      </c>
      <c r="F13" s="163">
        <v>0</v>
      </c>
    </row>
    <row r="14" spans="1:6" ht="21" customHeight="1">
      <c r="A14" s="45" t="s">
        <v>26</v>
      </c>
      <c r="B14" s="43">
        <v>7</v>
      </c>
      <c r="C14" s="45"/>
      <c r="D14" s="45" t="s">
        <v>25</v>
      </c>
      <c r="E14" s="43">
        <v>34</v>
      </c>
      <c r="F14" s="163">
        <v>0</v>
      </c>
    </row>
    <row r="15" spans="1:6" ht="21" customHeight="1">
      <c r="A15" s="42"/>
      <c r="B15" s="44">
        <v>8</v>
      </c>
      <c r="C15" s="45"/>
      <c r="D15" s="45" t="s">
        <v>27</v>
      </c>
      <c r="E15" s="44">
        <v>35</v>
      </c>
      <c r="F15" s="163">
        <v>13.37</v>
      </c>
    </row>
    <row r="16" spans="1:6" ht="21" customHeight="1">
      <c r="A16" s="45"/>
      <c r="B16" s="43">
        <v>9</v>
      </c>
      <c r="C16" s="45"/>
      <c r="D16" s="45" t="s">
        <v>28</v>
      </c>
      <c r="E16" s="43">
        <v>36</v>
      </c>
      <c r="F16" s="163">
        <v>2.65</v>
      </c>
    </row>
    <row r="17" spans="1:6" ht="21" customHeight="1">
      <c r="A17" s="45"/>
      <c r="B17" s="44">
        <v>10</v>
      </c>
      <c r="C17" s="45"/>
      <c r="D17" s="45" t="s">
        <v>29</v>
      </c>
      <c r="E17" s="44">
        <v>37</v>
      </c>
      <c r="F17" s="163">
        <v>0</v>
      </c>
    </row>
    <row r="18" spans="1:6" ht="21" customHeight="1">
      <c r="A18" s="45"/>
      <c r="B18" s="43">
        <v>11</v>
      </c>
      <c r="C18" s="45"/>
      <c r="D18" s="45" t="s">
        <v>30</v>
      </c>
      <c r="E18" s="43">
        <v>38</v>
      </c>
      <c r="F18" s="163">
        <v>0</v>
      </c>
    </row>
    <row r="19" spans="1:6" ht="21" customHeight="1">
      <c r="A19" s="45"/>
      <c r="B19" s="44">
        <v>12</v>
      </c>
      <c r="C19" s="45"/>
      <c r="D19" s="45" t="s">
        <v>31</v>
      </c>
      <c r="E19" s="44">
        <v>39</v>
      </c>
      <c r="F19" s="163">
        <v>0</v>
      </c>
    </row>
    <row r="20" spans="1:6" ht="21" customHeight="1">
      <c r="A20" s="45"/>
      <c r="B20" s="43">
        <v>13</v>
      </c>
      <c r="C20" s="45"/>
      <c r="D20" s="45" t="s">
        <v>32</v>
      </c>
      <c r="E20" s="43">
        <v>40</v>
      </c>
      <c r="F20" s="163">
        <v>0</v>
      </c>
    </row>
    <row r="21" spans="1:6" ht="21" customHeight="1">
      <c r="A21" s="49"/>
      <c r="B21" s="44">
        <v>14</v>
      </c>
      <c r="C21" s="45"/>
      <c r="D21" s="45" t="s">
        <v>33</v>
      </c>
      <c r="E21" s="44">
        <v>41</v>
      </c>
      <c r="F21" s="163">
        <v>0</v>
      </c>
    </row>
    <row r="22" spans="1:6" ht="21" customHeight="1">
      <c r="A22" s="50"/>
      <c r="B22" s="43">
        <v>15</v>
      </c>
      <c r="C22" s="46"/>
      <c r="D22" s="45" t="s">
        <v>34</v>
      </c>
      <c r="E22" s="43">
        <v>42</v>
      </c>
      <c r="F22" s="163">
        <v>0</v>
      </c>
    </row>
    <row r="23" spans="1:6" ht="21" customHeight="1">
      <c r="A23" s="49"/>
      <c r="B23" s="44">
        <v>16</v>
      </c>
      <c r="C23" s="45"/>
      <c r="D23" s="45" t="s">
        <v>35</v>
      </c>
      <c r="E23" s="44">
        <v>43</v>
      </c>
      <c r="F23" s="163">
        <v>0</v>
      </c>
    </row>
    <row r="24" spans="1:6" ht="21" customHeight="1">
      <c r="A24" s="49"/>
      <c r="B24" s="44">
        <v>17</v>
      </c>
      <c r="C24" s="45"/>
      <c r="D24" s="45" t="s">
        <v>36</v>
      </c>
      <c r="E24" s="43">
        <v>44</v>
      </c>
      <c r="F24" s="163"/>
    </row>
    <row r="25" spans="1:6" ht="21" customHeight="1">
      <c r="A25" s="45"/>
      <c r="B25" s="43">
        <v>18</v>
      </c>
      <c r="C25" s="5"/>
      <c r="D25" s="45" t="s">
        <v>37</v>
      </c>
      <c r="E25" s="44">
        <v>45</v>
      </c>
      <c r="F25" s="163">
        <v>0</v>
      </c>
    </row>
    <row r="26" spans="1:6" ht="21" customHeight="1">
      <c r="A26" s="45"/>
      <c r="B26" s="44">
        <v>19</v>
      </c>
      <c r="C26" s="45"/>
      <c r="D26" s="45" t="s">
        <v>38</v>
      </c>
      <c r="E26" s="43">
        <v>46</v>
      </c>
      <c r="F26" s="163">
        <v>0</v>
      </c>
    </row>
    <row r="27" spans="1:6" ht="21" customHeight="1">
      <c r="A27" s="45"/>
      <c r="B27" s="43">
        <v>20</v>
      </c>
      <c r="C27" s="45"/>
      <c r="D27" s="45" t="s">
        <v>39</v>
      </c>
      <c r="E27" s="44">
        <v>47</v>
      </c>
      <c r="F27" s="163">
        <v>3.46</v>
      </c>
    </row>
    <row r="28" spans="1:6" ht="21" customHeight="1">
      <c r="A28" s="45"/>
      <c r="B28" s="44">
        <v>21</v>
      </c>
      <c r="C28" s="45"/>
      <c r="D28" s="45" t="s">
        <v>40</v>
      </c>
      <c r="E28" s="43">
        <v>48</v>
      </c>
      <c r="F28" s="163">
        <v>0</v>
      </c>
    </row>
    <row r="29" spans="1:6" ht="21" customHeight="1">
      <c r="A29" s="45"/>
      <c r="B29" s="43">
        <v>22</v>
      </c>
      <c r="C29" s="45"/>
      <c r="D29" s="45" t="s">
        <v>41</v>
      </c>
      <c r="E29" s="44">
        <v>49</v>
      </c>
      <c r="F29" s="163">
        <v>0</v>
      </c>
    </row>
    <row r="30" spans="1:6" ht="21" customHeight="1">
      <c r="A30" s="45"/>
      <c r="B30" s="44">
        <v>23</v>
      </c>
      <c r="C30" s="45"/>
      <c r="D30" s="45" t="s">
        <v>42</v>
      </c>
      <c r="E30" s="43">
        <v>50</v>
      </c>
      <c r="F30" s="163">
        <v>0</v>
      </c>
    </row>
    <row r="31" spans="1:6" ht="21" customHeight="1">
      <c r="A31" s="4" t="s">
        <v>11</v>
      </c>
      <c r="B31" s="43">
        <v>24</v>
      </c>
      <c r="C31" s="45">
        <f>SUM(C8,C10:C14)</f>
        <v>71.44</v>
      </c>
      <c r="D31" s="4" t="s">
        <v>12</v>
      </c>
      <c r="E31" s="44">
        <v>51</v>
      </c>
      <c r="F31" s="45">
        <f>SUM(F8:F30)</f>
        <v>71.44</v>
      </c>
    </row>
    <row r="32" spans="1:6" ht="21" customHeight="1">
      <c r="A32" s="45" t="s">
        <v>13</v>
      </c>
      <c r="B32" s="44">
        <v>25</v>
      </c>
      <c r="C32" s="45"/>
      <c r="D32" s="45" t="s">
        <v>43</v>
      </c>
      <c r="E32" s="43">
        <v>52</v>
      </c>
      <c r="F32" s="74">
        <v>0</v>
      </c>
    </row>
    <row r="33" spans="1:6" ht="21" customHeight="1">
      <c r="A33" s="45" t="s">
        <v>14</v>
      </c>
      <c r="B33" s="43">
        <v>26</v>
      </c>
      <c r="C33" s="45"/>
      <c r="D33" s="45" t="s">
        <v>44</v>
      </c>
      <c r="E33" s="44">
        <v>53</v>
      </c>
      <c r="F33" s="74"/>
    </row>
    <row r="34" spans="1:6" ht="21" customHeight="1">
      <c r="A34" s="4" t="s">
        <v>0</v>
      </c>
      <c r="B34" s="44">
        <v>27</v>
      </c>
      <c r="C34" s="45">
        <f>SUM(C31,C32:C33)</f>
        <v>71.44</v>
      </c>
      <c r="D34" s="4" t="s">
        <v>0</v>
      </c>
      <c r="E34" s="43">
        <v>54</v>
      </c>
      <c r="F34" s="45">
        <f>SUM(F31,F32:F33)</f>
        <v>71.44</v>
      </c>
    </row>
    <row r="35" spans="1:6" ht="26.25" customHeight="1">
      <c r="A35" s="91" t="s">
        <v>158</v>
      </c>
      <c r="B35" s="91"/>
      <c r="C35" s="91"/>
      <c r="D35" s="91"/>
      <c r="E35" s="91"/>
      <c r="F35" s="91"/>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K18"/>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4" sqref="A4:D4"/>
    </sheetView>
  </sheetViews>
  <sheetFormatPr defaultColWidth="9.00390625" defaultRowHeight="14.25"/>
  <cols>
    <col min="1" max="3" width="4.875" style="1" customWidth="1"/>
    <col min="4" max="4" width="34.875" style="1" bestFit="1" customWidth="1"/>
    <col min="5" max="11" width="13.50390625" style="1" customWidth="1"/>
    <col min="12" max="16384" width="9.00390625" style="1" customWidth="1"/>
  </cols>
  <sheetData>
    <row r="1" spans="1:3" ht="22.5" customHeight="1">
      <c r="A1" s="98" t="s">
        <v>205</v>
      </c>
      <c r="B1" s="99"/>
      <c r="C1" s="99"/>
    </row>
    <row r="2" spans="1:11" ht="29.25" customHeight="1">
      <c r="A2" s="105" t="s">
        <v>176</v>
      </c>
      <c r="B2" s="106"/>
      <c r="C2" s="106"/>
      <c r="D2" s="106"/>
      <c r="E2" s="106"/>
      <c r="F2" s="106"/>
      <c r="G2" s="106"/>
      <c r="H2" s="106"/>
      <c r="I2" s="106"/>
      <c r="J2" s="106"/>
      <c r="K2" s="106"/>
    </row>
    <row r="3" spans="1:11" ht="18" customHeight="1">
      <c r="A3" s="27"/>
      <c r="B3" s="27"/>
      <c r="C3" s="27"/>
      <c r="D3" s="27"/>
      <c r="E3" s="27"/>
      <c r="F3" s="27"/>
      <c r="G3" s="27"/>
      <c r="H3" s="27"/>
      <c r="I3" s="27"/>
      <c r="J3" s="27"/>
      <c r="K3" s="28" t="s">
        <v>95</v>
      </c>
    </row>
    <row r="4" spans="1:11" ht="18" customHeight="1">
      <c r="A4" s="169" t="s">
        <v>286</v>
      </c>
      <c r="B4" s="107"/>
      <c r="C4" s="107"/>
      <c r="D4" s="107"/>
      <c r="E4" s="27"/>
      <c r="F4" s="27"/>
      <c r="G4" s="27"/>
      <c r="H4" s="29"/>
      <c r="I4" s="27"/>
      <c r="J4" s="27"/>
      <c r="K4" s="60" t="s">
        <v>181</v>
      </c>
    </row>
    <row r="5" spans="1:11" ht="24" customHeight="1">
      <c r="A5" s="104" t="s">
        <v>3</v>
      </c>
      <c r="B5" s="104" t="s">
        <v>46</v>
      </c>
      <c r="C5" s="104" t="s">
        <v>46</v>
      </c>
      <c r="D5" s="104" t="s">
        <v>46</v>
      </c>
      <c r="E5" s="103" t="s">
        <v>69</v>
      </c>
      <c r="F5" s="103" t="s">
        <v>70</v>
      </c>
      <c r="G5" s="103" t="s">
        <v>71</v>
      </c>
      <c r="H5" s="108" t="s">
        <v>72</v>
      </c>
      <c r="I5" s="103" t="s">
        <v>73</v>
      </c>
      <c r="J5" s="103" t="s">
        <v>74</v>
      </c>
      <c r="K5" s="108" t="s">
        <v>75</v>
      </c>
    </row>
    <row r="6" spans="1:11" ht="47.25" customHeight="1">
      <c r="A6" s="103" t="s">
        <v>51</v>
      </c>
      <c r="B6" s="103" t="s">
        <v>46</v>
      </c>
      <c r="C6" s="103" t="s">
        <v>46</v>
      </c>
      <c r="D6" s="21" t="s">
        <v>76</v>
      </c>
      <c r="E6" s="103" t="s">
        <v>46</v>
      </c>
      <c r="F6" s="103" t="s">
        <v>46</v>
      </c>
      <c r="G6" s="103" t="s">
        <v>46</v>
      </c>
      <c r="H6" s="109"/>
      <c r="I6" s="103" t="s">
        <v>46</v>
      </c>
      <c r="J6" s="103" t="s">
        <v>46</v>
      </c>
      <c r="K6" s="109"/>
    </row>
    <row r="7" spans="1:11" ht="18" customHeight="1">
      <c r="A7" s="104" t="s">
        <v>8</v>
      </c>
      <c r="B7" s="104" t="s">
        <v>9</v>
      </c>
      <c r="C7" s="104" t="s">
        <v>10</v>
      </c>
      <c r="D7" s="22" t="s">
        <v>57</v>
      </c>
      <c r="E7" s="23" t="s">
        <v>58</v>
      </c>
      <c r="F7" s="23" t="s">
        <v>59</v>
      </c>
      <c r="G7" s="23" t="s">
        <v>60</v>
      </c>
      <c r="H7" s="23" t="s">
        <v>61</v>
      </c>
      <c r="I7" s="23" t="s">
        <v>63</v>
      </c>
      <c r="J7" s="23" t="s">
        <v>64</v>
      </c>
      <c r="K7" s="23" t="s">
        <v>65</v>
      </c>
    </row>
    <row r="8" spans="1:11" ht="18" customHeight="1">
      <c r="A8" s="104" t="s">
        <v>46</v>
      </c>
      <c r="B8" s="104" t="s">
        <v>46</v>
      </c>
      <c r="C8" s="104" t="s">
        <v>46</v>
      </c>
      <c r="D8" s="22" t="s">
        <v>53</v>
      </c>
      <c r="E8" s="24">
        <f>SUM(E9:E17)</f>
        <v>71.44</v>
      </c>
      <c r="F8" s="24">
        <f aca="true" t="shared" si="0" ref="F8:K8">SUM(F9:F17)</f>
        <v>71.44</v>
      </c>
      <c r="G8" s="24">
        <f t="shared" si="0"/>
        <v>0</v>
      </c>
      <c r="H8" s="24">
        <f t="shared" si="0"/>
        <v>0</v>
      </c>
      <c r="I8" s="24">
        <f t="shared" si="0"/>
        <v>0</v>
      </c>
      <c r="J8" s="24">
        <f t="shared" si="0"/>
        <v>0</v>
      </c>
      <c r="K8" s="24">
        <f t="shared" si="0"/>
        <v>0</v>
      </c>
    </row>
    <row r="9" spans="1:11" ht="21" customHeight="1">
      <c r="A9" s="100">
        <v>2013101</v>
      </c>
      <c r="B9" s="101"/>
      <c r="C9" s="102"/>
      <c r="D9" s="75" t="s">
        <v>266</v>
      </c>
      <c r="E9" s="76">
        <v>40.83</v>
      </c>
      <c r="F9" s="76">
        <v>40.83</v>
      </c>
      <c r="G9" s="25"/>
      <c r="H9" s="25"/>
      <c r="I9" s="25"/>
      <c r="J9" s="25"/>
      <c r="K9" s="25"/>
    </row>
    <row r="10" spans="1:11" ht="21" customHeight="1">
      <c r="A10" s="100">
        <v>2013199</v>
      </c>
      <c r="B10" s="101"/>
      <c r="C10" s="102"/>
      <c r="D10" s="75" t="s">
        <v>267</v>
      </c>
      <c r="E10" s="76">
        <v>10</v>
      </c>
      <c r="F10" s="76">
        <v>10</v>
      </c>
      <c r="G10" s="25"/>
      <c r="H10" s="25"/>
      <c r="I10" s="25"/>
      <c r="J10" s="25"/>
      <c r="K10" s="25"/>
    </row>
    <row r="11" spans="1:11" ht="21" customHeight="1">
      <c r="A11" s="100">
        <v>2019999</v>
      </c>
      <c r="B11" s="101"/>
      <c r="C11" s="102"/>
      <c r="D11" s="75" t="s">
        <v>268</v>
      </c>
      <c r="E11" s="76">
        <v>1.13</v>
      </c>
      <c r="F11" s="76">
        <v>1.13</v>
      </c>
      <c r="G11" s="25"/>
      <c r="H11" s="25"/>
      <c r="I11" s="25"/>
      <c r="J11" s="25"/>
      <c r="K11" s="25"/>
    </row>
    <row r="12" spans="1:11" ht="21" customHeight="1">
      <c r="A12" s="100">
        <v>2080502</v>
      </c>
      <c r="B12" s="101"/>
      <c r="C12" s="102"/>
      <c r="D12" s="75" t="s">
        <v>269</v>
      </c>
      <c r="E12" s="76">
        <v>13.37</v>
      </c>
      <c r="F12" s="76">
        <v>13.37</v>
      </c>
      <c r="G12" s="25"/>
      <c r="H12" s="25"/>
      <c r="I12" s="25"/>
      <c r="J12" s="25"/>
      <c r="K12" s="25"/>
    </row>
    <row r="13" spans="1:11" ht="21" customHeight="1">
      <c r="A13" s="100">
        <v>2100501</v>
      </c>
      <c r="B13" s="101"/>
      <c r="C13" s="102"/>
      <c r="D13" s="75" t="s">
        <v>270</v>
      </c>
      <c r="E13" s="76">
        <v>2.65</v>
      </c>
      <c r="F13" s="76">
        <v>2.65</v>
      </c>
      <c r="G13" s="25"/>
      <c r="H13" s="25"/>
      <c r="I13" s="25"/>
      <c r="J13" s="25"/>
      <c r="K13" s="25"/>
    </row>
    <row r="14" spans="1:11" ht="21" customHeight="1">
      <c r="A14" s="100">
        <v>2210201</v>
      </c>
      <c r="B14" s="101"/>
      <c r="C14" s="102"/>
      <c r="D14" s="75" t="s">
        <v>212</v>
      </c>
      <c r="E14" s="76">
        <v>3.46</v>
      </c>
      <c r="F14" s="76">
        <v>3.46</v>
      </c>
      <c r="G14" s="25"/>
      <c r="H14" s="25"/>
      <c r="I14" s="25"/>
      <c r="J14" s="25"/>
      <c r="K14" s="25"/>
    </row>
    <row r="15" spans="1:11" ht="21" customHeight="1">
      <c r="A15" s="100"/>
      <c r="B15" s="101"/>
      <c r="C15" s="102"/>
      <c r="D15" s="75"/>
      <c r="E15" s="76"/>
      <c r="F15" s="76"/>
      <c r="G15" s="25"/>
      <c r="H15" s="25"/>
      <c r="I15" s="25"/>
      <c r="J15" s="25"/>
      <c r="K15" s="25"/>
    </row>
    <row r="16" spans="1:11" ht="21" customHeight="1">
      <c r="A16" s="100"/>
      <c r="B16" s="101"/>
      <c r="C16" s="102"/>
      <c r="D16" s="75"/>
      <c r="E16" s="76"/>
      <c r="F16" s="76"/>
      <c r="G16" s="25"/>
      <c r="H16" s="25"/>
      <c r="I16" s="25"/>
      <c r="J16" s="25"/>
      <c r="K16" s="25"/>
    </row>
    <row r="17" spans="1:11" ht="21" customHeight="1">
      <c r="A17" s="100"/>
      <c r="B17" s="101"/>
      <c r="C17" s="102"/>
      <c r="D17" s="75"/>
      <c r="E17" s="76"/>
      <c r="F17" s="76"/>
      <c r="G17" s="25"/>
      <c r="H17" s="25"/>
      <c r="I17" s="25"/>
      <c r="J17" s="25"/>
      <c r="K17" s="25"/>
    </row>
    <row r="18" spans="1:11" ht="21" customHeight="1">
      <c r="A18" s="91" t="s">
        <v>159</v>
      </c>
      <c r="B18" s="91"/>
      <c r="C18" s="91"/>
      <c r="D18" s="91"/>
      <c r="E18" s="91"/>
      <c r="F18" s="91"/>
      <c r="G18" s="91"/>
      <c r="H18" s="91"/>
      <c r="I18" s="91"/>
      <c r="J18" s="91"/>
      <c r="K18" s="91"/>
    </row>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19.5" customHeight="1"/>
    <row r="233" ht="19.5" customHeight="1"/>
    <row r="234" ht="19.5" customHeight="1"/>
    <row r="235" ht="19.5" customHeight="1"/>
  </sheetData>
  <sheetProtection/>
  <mergeCells count="25">
    <mergeCell ref="K5:K6"/>
    <mergeCell ref="A14:C14"/>
    <mergeCell ref="A16:C16"/>
    <mergeCell ref="A13:C13"/>
    <mergeCell ref="A9:C9"/>
    <mergeCell ref="A10:C10"/>
    <mergeCell ref="A11:C11"/>
    <mergeCell ref="A18:K18"/>
    <mergeCell ref="A2:K2"/>
    <mergeCell ref="A4:D4"/>
    <mergeCell ref="A5:D5"/>
    <mergeCell ref="E5:E6"/>
    <mergeCell ref="F5:F6"/>
    <mergeCell ref="I5:I6"/>
    <mergeCell ref="J5:J6"/>
    <mergeCell ref="G5:G6"/>
    <mergeCell ref="H5:H6"/>
    <mergeCell ref="A1:C1"/>
    <mergeCell ref="A15:C15"/>
    <mergeCell ref="A17:C17"/>
    <mergeCell ref="A6:C6"/>
    <mergeCell ref="A7:A8"/>
    <mergeCell ref="B7:B8"/>
    <mergeCell ref="C7:C8"/>
    <mergeCell ref="A12:C12"/>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8"/>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4" sqref="A4:D4"/>
    </sheetView>
  </sheetViews>
  <sheetFormatPr defaultColWidth="9.00390625" defaultRowHeight="14.25"/>
  <cols>
    <col min="1" max="3" width="6.00390625" style="1" customWidth="1"/>
    <col min="4" max="4" width="34.875" style="1" bestFit="1" customWidth="1"/>
    <col min="5" max="10" width="13.25390625" style="1" customWidth="1"/>
    <col min="11" max="16384" width="9.00390625" style="1" customWidth="1"/>
  </cols>
  <sheetData>
    <row r="1" spans="1:3" ht="20.25" customHeight="1">
      <c r="A1" s="98" t="s">
        <v>206</v>
      </c>
      <c r="B1" s="99"/>
      <c r="C1" s="99"/>
    </row>
    <row r="2" spans="1:10" ht="36" customHeight="1">
      <c r="A2" s="105" t="s">
        <v>177</v>
      </c>
      <c r="B2" s="106"/>
      <c r="C2" s="106"/>
      <c r="D2" s="106"/>
      <c r="E2" s="106"/>
      <c r="F2" s="106"/>
      <c r="G2" s="106"/>
      <c r="H2" s="106"/>
      <c r="I2" s="106"/>
      <c r="J2" s="106"/>
    </row>
    <row r="3" spans="1:10" ht="18" customHeight="1">
      <c r="A3" s="27"/>
      <c r="B3" s="27"/>
      <c r="C3" s="27"/>
      <c r="D3" s="27"/>
      <c r="E3" s="27"/>
      <c r="F3" s="27"/>
      <c r="G3" s="27"/>
      <c r="H3" s="27"/>
      <c r="I3" s="37"/>
      <c r="J3" s="38" t="s">
        <v>105</v>
      </c>
    </row>
    <row r="4" spans="1:10" ht="18" customHeight="1">
      <c r="A4" s="114" t="s">
        <v>286</v>
      </c>
      <c r="B4" s="115"/>
      <c r="C4" s="115"/>
      <c r="D4" s="115"/>
      <c r="E4" s="27"/>
      <c r="F4" s="29"/>
      <c r="G4" s="27"/>
      <c r="H4" s="27"/>
      <c r="I4" s="37"/>
      <c r="J4" s="38" t="s">
        <v>181</v>
      </c>
    </row>
    <row r="5" spans="1:10" ht="18" customHeight="1">
      <c r="A5" s="104" t="s">
        <v>3</v>
      </c>
      <c r="B5" s="104" t="s">
        <v>46</v>
      </c>
      <c r="C5" s="104" t="s">
        <v>46</v>
      </c>
      <c r="D5" s="104" t="s">
        <v>46</v>
      </c>
      <c r="E5" s="103" t="s">
        <v>77</v>
      </c>
      <c r="F5" s="103" t="s">
        <v>55</v>
      </c>
      <c r="G5" s="103" t="s">
        <v>56</v>
      </c>
      <c r="H5" s="103" t="s">
        <v>78</v>
      </c>
      <c r="I5" s="103" t="s">
        <v>79</v>
      </c>
      <c r="J5" s="103" t="s">
        <v>80</v>
      </c>
    </row>
    <row r="6" spans="1:10" ht="35.25" customHeight="1">
      <c r="A6" s="103" t="s">
        <v>51</v>
      </c>
      <c r="B6" s="103" t="s">
        <v>46</v>
      </c>
      <c r="C6" s="103" t="s">
        <v>46</v>
      </c>
      <c r="D6" s="22" t="s">
        <v>76</v>
      </c>
      <c r="E6" s="103" t="s">
        <v>46</v>
      </c>
      <c r="F6" s="103" t="s">
        <v>46</v>
      </c>
      <c r="G6" s="103" t="s">
        <v>46</v>
      </c>
      <c r="H6" s="103" t="s">
        <v>46</v>
      </c>
      <c r="I6" s="103" t="s">
        <v>46</v>
      </c>
      <c r="J6" s="103" t="s">
        <v>46</v>
      </c>
    </row>
    <row r="7" spans="1:10" ht="18" customHeight="1">
      <c r="A7" s="104" t="s">
        <v>8</v>
      </c>
      <c r="B7" s="104" t="s">
        <v>9</v>
      </c>
      <c r="C7" s="104" t="s">
        <v>10</v>
      </c>
      <c r="D7" s="22" t="s">
        <v>57</v>
      </c>
      <c r="E7" s="23" t="s">
        <v>58</v>
      </c>
      <c r="F7" s="23" t="s">
        <v>59</v>
      </c>
      <c r="G7" s="23" t="s">
        <v>60</v>
      </c>
      <c r="H7" s="23" t="s">
        <v>61</v>
      </c>
      <c r="I7" s="23" t="s">
        <v>62</v>
      </c>
      <c r="J7" s="23" t="s">
        <v>63</v>
      </c>
    </row>
    <row r="8" spans="1:10" ht="16.5" customHeight="1">
      <c r="A8" s="104" t="s">
        <v>46</v>
      </c>
      <c r="B8" s="104" t="s">
        <v>46</v>
      </c>
      <c r="C8" s="104" t="s">
        <v>46</v>
      </c>
      <c r="D8" s="22" t="s">
        <v>53</v>
      </c>
      <c r="E8" s="24">
        <f aca="true" t="shared" si="0" ref="E8:J8">SUM(E9:E17)</f>
        <v>71.44</v>
      </c>
      <c r="F8" s="24">
        <f t="shared" si="0"/>
        <v>71.44</v>
      </c>
      <c r="G8" s="24">
        <f t="shared" si="0"/>
        <v>0</v>
      </c>
      <c r="H8" s="24">
        <f t="shared" si="0"/>
        <v>0</v>
      </c>
      <c r="I8" s="24">
        <f t="shared" si="0"/>
        <v>0</v>
      </c>
      <c r="J8" s="24">
        <f t="shared" si="0"/>
        <v>0</v>
      </c>
    </row>
    <row r="9" spans="1:10" ht="21.75" customHeight="1">
      <c r="A9" s="110" t="s">
        <v>271</v>
      </c>
      <c r="B9" s="111"/>
      <c r="C9" s="112"/>
      <c r="D9" s="75" t="s">
        <v>266</v>
      </c>
      <c r="E9" s="76">
        <v>40.83</v>
      </c>
      <c r="F9" s="76">
        <v>40.83</v>
      </c>
      <c r="G9" s="77"/>
      <c r="H9" s="25"/>
      <c r="I9" s="25"/>
      <c r="J9" s="25"/>
    </row>
    <row r="10" spans="1:10" ht="21.75" customHeight="1">
      <c r="A10" s="110" t="s">
        <v>272</v>
      </c>
      <c r="B10" s="111"/>
      <c r="C10" s="112"/>
      <c r="D10" s="75" t="s">
        <v>267</v>
      </c>
      <c r="E10" s="76">
        <v>10</v>
      </c>
      <c r="F10" s="76">
        <v>10</v>
      </c>
      <c r="G10" s="77"/>
      <c r="H10" s="25"/>
      <c r="I10" s="25"/>
      <c r="J10" s="25"/>
    </row>
    <row r="11" spans="1:10" ht="21.75" customHeight="1">
      <c r="A11" s="110" t="s">
        <v>273</v>
      </c>
      <c r="B11" s="111"/>
      <c r="C11" s="112"/>
      <c r="D11" s="75" t="s">
        <v>268</v>
      </c>
      <c r="E11" s="76">
        <v>1.13</v>
      </c>
      <c r="F11" s="76">
        <v>1.13</v>
      </c>
      <c r="G11" s="76"/>
      <c r="H11" s="25"/>
      <c r="I11" s="25"/>
      <c r="J11" s="25"/>
    </row>
    <row r="12" spans="1:10" ht="21.75" customHeight="1">
      <c r="A12" s="110" t="s">
        <v>274</v>
      </c>
      <c r="B12" s="111"/>
      <c r="C12" s="112"/>
      <c r="D12" s="75" t="s">
        <v>269</v>
      </c>
      <c r="E12" s="76">
        <v>13.37</v>
      </c>
      <c r="F12" s="76">
        <v>13.37</v>
      </c>
      <c r="G12" s="77"/>
      <c r="H12" s="25"/>
      <c r="I12" s="25"/>
      <c r="J12" s="25"/>
    </row>
    <row r="13" spans="1:10" ht="21.75" customHeight="1">
      <c r="A13" s="110" t="s">
        <v>275</v>
      </c>
      <c r="B13" s="111"/>
      <c r="C13" s="112"/>
      <c r="D13" s="75" t="s">
        <v>270</v>
      </c>
      <c r="E13" s="76">
        <v>2.65</v>
      </c>
      <c r="F13" s="76">
        <v>2.65</v>
      </c>
      <c r="G13" s="77"/>
      <c r="H13" s="25"/>
      <c r="I13" s="25"/>
      <c r="J13" s="25"/>
    </row>
    <row r="14" spans="1:10" ht="21.75" customHeight="1">
      <c r="A14" s="110" t="s">
        <v>276</v>
      </c>
      <c r="B14" s="111"/>
      <c r="C14" s="112"/>
      <c r="D14" s="75" t="s">
        <v>212</v>
      </c>
      <c r="E14" s="76">
        <v>3.46</v>
      </c>
      <c r="F14" s="76">
        <v>3.46</v>
      </c>
      <c r="G14" s="77"/>
      <c r="H14" s="25"/>
      <c r="I14" s="25"/>
      <c r="J14" s="25"/>
    </row>
    <row r="15" spans="1:10" ht="21.75" customHeight="1">
      <c r="A15" s="110"/>
      <c r="B15" s="111"/>
      <c r="C15" s="112"/>
      <c r="D15" s="75"/>
      <c r="E15" s="76"/>
      <c r="F15" s="77"/>
      <c r="G15" s="76"/>
      <c r="H15" s="25"/>
      <c r="I15" s="25"/>
      <c r="J15" s="25"/>
    </row>
    <row r="16" spans="1:10" ht="21.75" customHeight="1">
      <c r="A16" s="110"/>
      <c r="B16" s="111"/>
      <c r="C16" s="112"/>
      <c r="D16" s="75"/>
      <c r="E16" s="76"/>
      <c r="F16" s="76"/>
      <c r="G16" s="77"/>
      <c r="H16" s="25"/>
      <c r="I16" s="25"/>
      <c r="J16" s="25"/>
    </row>
    <row r="17" spans="1:10" ht="21.75" customHeight="1">
      <c r="A17" s="110"/>
      <c r="B17" s="111"/>
      <c r="C17" s="112"/>
      <c r="D17" s="75"/>
      <c r="E17" s="76"/>
      <c r="F17" s="76"/>
      <c r="G17" s="77"/>
      <c r="H17" s="25"/>
      <c r="I17" s="25"/>
      <c r="J17" s="25"/>
    </row>
    <row r="18" spans="1:10" ht="20.25" customHeight="1">
      <c r="A18" s="113" t="s">
        <v>160</v>
      </c>
      <c r="B18" s="113"/>
      <c r="C18" s="113"/>
      <c r="D18" s="113"/>
      <c r="E18" s="113"/>
      <c r="F18" s="113"/>
      <c r="G18" s="113"/>
      <c r="H18" s="113"/>
      <c r="I18" s="113"/>
      <c r="J18" s="113"/>
    </row>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19.5" customHeight="1"/>
    <row r="178" ht="19.5" customHeight="1"/>
    <row r="179" ht="19.5" customHeight="1"/>
    <row r="180" ht="19.5" customHeight="1"/>
  </sheetData>
  <sheetProtection/>
  <mergeCells count="24">
    <mergeCell ref="A18:J18"/>
    <mergeCell ref="A2:J2"/>
    <mergeCell ref="A4:D4"/>
    <mergeCell ref="A5:D5"/>
    <mergeCell ref="E5:E6"/>
    <mergeCell ref="F5:F6"/>
    <mergeCell ref="A7:A8"/>
    <mergeCell ref="B7:B8"/>
    <mergeCell ref="C7:C8"/>
    <mergeCell ref="A9:C9"/>
    <mergeCell ref="A1:C1"/>
    <mergeCell ref="G5:G6"/>
    <mergeCell ref="H5:H6"/>
    <mergeCell ref="I5:I6"/>
    <mergeCell ref="J5:J6"/>
    <mergeCell ref="A6:C6"/>
    <mergeCell ref="A17:C17"/>
    <mergeCell ref="A10:C10"/>
    <mergeCell ref="A11:C11"/>
    <mergeCell ref="A12:C12"/>
    <mergeCell ref="A13:C13"/>
    <mergeCell ref="A14:C14"/>
    <mergeCell ref="A15:C15"/>
    <mergeCell ref="A16:C16"/>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H37"/>
  <sheetViews>
    <sheetView showZeros="0" zoomScalePageLayoutView="0" workbookViewId="0" topLeftCell="A1">
      <pane xSplit="2" ySplit="8" topLeftCell="C24" activePane="bottomRight" state="frozen"/>
      <selection pane="topLeft" activeCell="A1" sqref="A1"/>
      <selection pane="topRight" activeCell="C1" sqref="C1"/>
      <selection pane="bottomLeft" activeCell="A9" sqref="A9"/>
      <selection pane="bottomRight" activeCell="A4" sqref="A4"/>
    </sheetView>
  </sheetViews>
  <sheetFormatPr defaultColWidth="9.00390625" defaultRowHeight="14.25"/>
  <cols>
    <col min="1" max="1" width="26.625" style="0" customWidth="1"/>
    <col min="3" max="3" width="10.625" style="0" customWidth="1"/>
    <col min="4" max="4" width="26.50390625" style="0" customWidth="1"/>
    <col min="6" max="7" width="10.75390625" style="0" bestFit="1" customWidth="1"/>
    <col min="8" max="8" width="10.625" style="0" customWidth="1"/>
  </cols>
  <sheetData>
    <row r="1" spans="1:8" ht="20.25" customHeight="1">
      <c r="A1" s="73" t="s">
        <v>207</v>
      </c>
      <c r="B1" s="30"/>
      <c r="C1" s="30"/>
      <c r="D1" s="30"/>
      <c r="E1" s="30"/>
      <c r="F1" s="30"/>
      <c r="G1" s="30"/>
      <c r="H1" s="30"/>
    </row>
    <row r="2" spans="1:8" ht="25.5" customHeight="1">
      <c r="A2" s="116" t="s">
        <v>174</v>
      </c>
      <c r="B2" s="116"/>
      <c r="C2" s="116"/>
      <c r="D2" s="116"/>
      <c r="E2" s="116"/>
      <c r="F2" s="116"/>
      <c r="G2" s="116"/>
      <c r="H2" s="116"/>
    </row>
    <row r="3" spans="1:8" ht="18" customHeight="1">
      <c r="A3" s="37"/>
      <c r="B3" s="37"/>
      <c r="C3" s="37"/>
      <c r="D3" s="37"/>
      <c r="E3" s="37"/>
      <c r="F3" s="37"/>
      <c r="G3" s="37"/>
      <c r="H3" s="38" t="s">
        <v>167</v>
      </c>
    </row>
    <row r="4" spans="1:8" ht="18" customHeight="1">
      <c r="A4" s="168" t="s">
        <v>285</v>
      </c>
      <c r="B4" s="37"/>
      <c r="C4" s="37"/>
      <c r="D4" s="37"/>
      <c r="E4" s="37"/>
      <c r="F4" s="70"/>
      <c r="G4" s="37"/>
      <c r="H4" s="38" t="s">
        <v>182</v>
      </c>
    </row>
    <row r="5" spans="1:8" ht="18" customHeight="1">
      <c r="A5" s="117" t="s">
        <v>108</v>
      </c>
      <c r="B5" s="117" t="s">
        <v>46</v>
      </c>
      <c r="C5" s="117" t="s">
        <v>46</v>
      </c>
      <c r="D5" s="117" t="s">
        <v>109</v>
      </c>
      <c r="E5" s="117" t="s">
        <v>46</v>
      </c>
      <c r="F5" s="117" t="s">
        <v>46</v>
      </c>
      <c r="G5" s="117" t="s">
        <v>46</v>
      </c>
      <c r="H5" s="117" t="s">
        <v>46</v>
      </c>
    </row>
    <row r="6" spans="1:8" ht="43.5" customHeight="1">
      <c r="A6" s="52" t="s">
        <v>110</v>
      </c>
      <c r="B6" s="52" t="s">
        <v>111</v>
      </c>
      <c r="C6" s="52" t="s">
        <v>168</v>
      </c>
      <c r="D6" s="52" t="s">
        <v>112</v>
      </c>
      <c r="E6" s="52" t="s">
        <v>111</v>
      </c>
      <c r="F6" s="53" t="s">
        <v>169</v>
      </c>
      <c r="G6" s="52" t="s">
        <v>164</v>
      </c>
      <c r="H6" s="52" t="s">
        <v>165</v>
      </c>
    </row>
    <row r="7" spans="1:8" ht="18" customHeight="1">
      <c r="A7" s="53" t="s">
        <v>113</v>
      </c>
      <c r="B7" s="53" t="s">
        <v>46</v>
      </c>
      <c r="C7" s="53">
        <v>1</v>
      </c>
      <c r="D7" s="53" t="s">
        <v>113</v>
      </c>
      <c r="E7" s="53" t="s">
        <v>46</v>
      </c>
      <c r="F7" s="53">
        <v>2</v>
      </c>
      <c r="G7" s="53">
        <v>3</v>
      </c>
      <c r="H7" s="53">
        <v>4</v>
      </c>
    </row>
    <row r="8" spans="1:8" ht="18" customHeight="1">
      <c r="A8" s="54" t="s">
        <v>114</v>
      </c>
      <c r="B8" s="53" t="s">
        <v>58</v>
      </c>
      <c r="C8" s="74">
        <v>71.44</v>
      </c>
      <c r="D8" s="54" t="s">
        <v>115</v>
      </c>
      <c r="E8" s="53">
        <v>30</v>
      </c>
      <c r="F8" s="55">
        <f>SUM(G8:H8)</f>
        <v>51.96</v>
      </c>
      <c r="G8" s="74">
        <v>51.96</v>
      </c>
      <c r="H8" s="56"/>
    </row>
    <row r="9" spans="1:8" ht="18" customHeight="1">
      <c r="A9" s="54" t="s">
        <v>116</v>
      </c>
      <c r="B9" s="53" t="s">
        <v>59</v>
      </c>
      <c r="C9" s="74"/>
      <c r="D9" s="54" t="s">
        <v>117</v>
      </c>
      <c r="E9" s="53">
        <v>31</v>
      </c>
      <c r="F9" s="55">
        <f aca="true" t="shared" si="0" ref="F9:F29">SUM(G9:H9)</f>
        <v>0</v>
      </c>
      <c r="G9" s="74">
        <v>0</v>
      </c>
      <c r="H9" s="56"/>
    </row>
    <row r="10" spans="1:8" ht="18" customHeight="1">
      <c r="A10" s="54" t="s">
        <v>46</v>
      </c>
      <c r="B10" s="53" t="s">
        <v>60</v>
      </c>
      <c r="C10" s="56"/>
      <c r="D10" s="54" t="s">
        <v>118</v>
      </c>
      <c r="E10" s="53">
        <v>32</v>
      </c>
      <c r="F10" s="55">
        <f t="shared" si="0"/>
        <v>0</v>
      </c>
      <c r="G10" s="74">
        <v>0</v>
      </c>
      <c r="H10" s="56"/>
    </row>
    <row r="11" spans="1:8" ht="18" customHeight="1">
      <c r="A11" s="54" t="s">
        <v>46</v>
      </c>
      <c r="B11" s="53" t="s">
        <v>61</v>
      </c>
      <c r="C11" s="56"/>
      <c r="D11" s="54" t="s">
        <v>119</v>
      </c>
      <c r="E11" s="53">
        <v>33</v>
      </c>
      <c r="F11" s="55">
        <f t="shared" si="0"/>
        <v>0</v>
      </c>
      <c r="G11" s="74">
        <v>0</v>
      </c>
      <c r="H11" s="56"/>
    </row>
    <row r="12" spans="1:8" ht="18" customHeight="1">
      <c r="A12" s="54" t="s">
        <v>46</v>
      </c>
      <c r="B12" s="53" t="s">
        <v>62</v>
      </c>
      <c r="C12" s="56"/>
      <c r="D12" s="54" t="s">
        <v>120</v>
      </c>
      <c r="E12" s="53">
        <v>34</v>
      </c>
      <c r="F12" s="55">
        <f t="shared" si="0"/>
        <v>0</v>
      </c>
      <c r="G12" s="74">
        <v>0</v>
      </c>
      <c r="H12" s="56"/>
    </row>
    <row r="13" spans="1:8" ht="18" customHeight="1">
      <c r="A13" s="54" t="s">
        <v>46</v>
      </c>
      <c r="B13" s="53" t="s">
        <v>63</v>
      </c>
      <c r="C13" s="56"/>
      <c r="D13" s="54" t="s">
        <v>121</v>
      </c>
      <c r="E13" s="53">
        <v>35</v>
      </c>
      <c r="F13" s="55">
        <f t="shared" si="0"/>
        <v>0</v>
      </c>
      <c r="G13" s="74">
        <v>0</v>
      </c>
      <c r="H13" s="56"/>
    </row>
    <row r="14" spans="1:8" ht="18" customHeight="1">
      <c r="A14" s="54" t="s">
        <v>46</v>
      </c>
      <c r="B14" s="53" t="s">
        <v>64</v>
      </c>
      <c r="C14" s="56"/>
      <c r="D14" s="54" t="s">
        <v>122</v>
      </c>
      <c r="E14" s="53">
        <v>36</v>
      </c>
      <c r="F14" s="55">
        <f t="shared" si="0"/>
        <v>0</v>
      </c>
      <c r="G14" s="74">
        <v>0</v>
      </c>
      <c r="H14" s="56"/>
    </row>
    <row r="15" spans="1:8" ht="18" customHeight="1">
      <c r="A15" s="54" t="s">
        <v>46</v>
      </c>
      <c r="B15" s="53" t="s">
        <v>65</v>
      </c>
      <c r="C15" s="56"/>
      <c r="D15" s="54" t="s">
        <v>123</v>
      </c>
      <c r="E15" s="53">
        <v>37</v>
      </c>
      <c r="F15" s="55">
        <f t="shared" si="0"/>
        <v>13.37</v>
      </c>
      <c r="G15" s="74">
        <v>13.37</v>
      </c>
      <c r="H15" s="56"/>
    </row>
    <row r="16" spans="1:8" ht="18" customHeight="1">
      <c r="A16" s="54" t="s">
        <v>46</v>
      </c>
      <c r="B16" s="53" t="s">
        <v>66</v>
      </c>
      <c r="C16" s="56"/>
      <c r="D16" s="57" t="s">
        <v>124</v>
      </c>
      <c r="E16" s="53">
        <v>38</v>
      </c>
      <c r="F16" s="55">
        <f t="shared" si="0"/>
        <v>2.65</v>
      </c>
      <c r="G16" s="74">
        <v>2.65</v>
      </c>
      <c r="H16" s="56"/>
    </row>
    <row r="17" spans="1:8" ht="18" customHeight="1">
      <c r="A17" s="54" t="s">
        <v>46</v>
      </c>
      <c r="B17" s="53" t="s">
        <v>67</v>
      </c>
      <c r="C17" s="56"/>
      <c r="D17" s="54" t="s">
        <v>125</v>
      </c>
      <c r="E17" s="53">
        <v>39</v>
      </c>
      <c r="F17" s="55">
        <f t="shared" si="0"/>
        <v>0</v>
      </c>
      <c r="G17" s="74">
        <v>0</v>
      </c>
      <c r="H17" s="56"/>
    </row>
    <row r="18" spans="1:8" ht="18" customHeight="1">
      <c r="A18" s="54" t="s">
        <v>46</v>
      </c>
      <c r="B18" s="53" t="s">
        <v>126</v>
      </c>
      <c r="C18" s="56"/>
      <c r="D18" s="54" t="s">
        <v>127</v>
      </c>
      <c r="E18" s="53">
        <v>40</v>
      </c>
      <c r="F18" s="55">
        <f t="shared" si="0"/>
        <v>0</v>
      </c>
      <c r="G18" s="74">
        <v>0</v>
      </c>
      <c r="H18" s="74"/>
    </row>
    <row r="19" spans="1:8" ht="18" customHeight="1">
      <c r="A19" s="54" t="s">
        <v>46</v>
      </c>
      <c r="B19" s="53" t="s">
        <v>128</v>
      </c>
      <c r="C19" s="56"/>
      <c r="D19" s="54" t="s">
        <v>170</v>
      </c>
      <c r="E19" s="53">
        <v>41</v>
      </c>
      <c r="F19" s="55">
        <f t="shared" si="0"/>
        <v>0</v>
      </c>
      <c r="G19" s="74">
        <v>0</v>
      </c>
      <c r="H19" s="56"/>
    </row>
    <row r="20" spans="1:8" ht="18" customHeight="1">
      <c r="A20" s="54" t="s">
        <v>46</v>
      </c>
      <c r="B20" s="53" t="s">
        <v>129</v>
      </c>
      <c r="C20" s="56"/>
      <c r="D20" s="54" t="s">
        <v>130</v>
      </c>
      <c r="E20" s="53">
        <v>42</v>
      </c>
      <c r="F20" s="55">
        <f t="shared" si="0"/>
        <v>0</v>
      </c>
      <c r="G20" s="74">
        <v>0</v>
      </c>
      <c r="H20" s="56"/>
    </row>
    <row r="21" spans="1:8" ht="18" customHeight="1">
      <c r="A21" s="54" t="s">
        <v>46</v>
      </c>
      <c r="B21" s="53" t="s">
        <v>131</v>
      </c>
      <c r="C21" s="56"/>
      <c r="D21" s="54" t="s">
        <v>132</v>
      </c>
      <c r="E21" s="53">
        <v>43</v>
      </c>
      <c r="F21" s="55">
        <f t="shared" si="0"/>
        <v>0</v>
      </c>
      <c r="G21" s="74">
        <v>0</v>
      </c>
      <c r="H21" s="56"/>
    </row>
    <row r="22" spans="1:8" ht="18" customHeight="1">
      <c r="A22" s="54" t="s">
        <v>46</v>
      </c>
      <c r="B22" s="53" t="s">
        <v>133</v>
      </c>
      <c r="C22" s="56"/>
      <c r="D22" s="54" t="s">
        <v>134</v>
      </c>
      <c r="E22" s="53">
        <v>44</v>
      </c>
      <c r="F22" s="55">
        <f t="shared" si="0"/>
        <v>0</v>
      </c>
      <c r="G22" s="74">
        <v>0</v>
      </c>
      <c r="H22" s="56"/>
    </row>
    <row r="23" spans="1:8" ht="18" customHeight="1">
      <c r="A23" s="54" t="s">
        <v>46</v>
      </c>
      <c r="B23" s="53" t="s">
        <v>135</v>
      </c>
      <c r="C23" s="56"/>
      <c r="D23" s="54" t="s">
        <v>136</v>
      </c>
      <c r="E23" s="53">
        <v>45</v>
      </c>
      <c r="F23" s="55">
        <f t="shared" si="0"/>
        <v>0</v>
      </c>
      <c r="G23" s="74">
        <v>0</v>
      </c>
      <c r="H23" s="56"/>
    </row>
    <row r="24" spans="1:8" ht="18" customHeight="1">
      <c r="A24" s="54" t="s">
        <v>46</v>
      </c>
      <c r="B24" s="53" t="s">
        <v>137</v>
      </c>
      <c r="C24" s="56"/>
      <c r="D24" s="54" t="s">
        <v>138</v>
      </c>
      <c r="E24" s="53">
        <v>46</v>
      </c>
      <c r="F24" s="55">
        <f t="shared" si="0"/>
        <v>0</v>
      </c>
      <c r="G24" s="74">
        <v>0</v>
      </c>
      <c r="H24" s="56"/>
    </row>
    <row r="25" spans="1:8" ht="18" customHeight="1">
      <c r="A25" s="54" t="s">
        <v>46</v>
      </c>
      <c r="B25" s="53" t="s">
        <v>139</v>
      </c>
      <c r="C25" s="56"/>
      <c r="D25" s="54" t="s">
        <v>140</v>
      </c>
      <c r="E25" s="53">
        <v>47</v>
      </c>
      <c r="F25" s="55">
        <f t="shared" si="0"/>
        <v>0</v>
      </c>
      <c r="G25" s="74">
        <v>0</v>
      </c>
      <c r="H25" s="56"/>
    </row>
    <row r="26" spans="1:8" ht="18" customHeight="1">
      <c r="A26" s="54" t="s">
        <v>46</v>
      </c>
      <c r="B26" s="53" t="s">
        <v>141</v>
      </c>
      <c r="C26" s="56"/>
      <c r="D26" s="54" t="s">
        <v>142</v>
      </c>
      <c r="E26" s="53">
        <v>48</v>
      </c>
      <c r="F26" s="55">
        <f t="shared" si="0"/>
        <v>3.46</v>
      </c>
      <c r="G26" s="74">
        <v>3.46</v>
      </c>
      <c r="H26" s="56"/>
    </row>
    <row r="27" spans="1:8" ht="18" customHeight="1">
      <c r="A27" s="54" t="s">
        <v>46</v>
      </c>
      <c r="B27" s="53" t="s">
        <v>143</v>
      </c>
      <c r="C27" s="56"/>
      <c r="D27" s="54" t="s">
        <v>144</v>
      </c>
      <c r="E27" s="53">
        <v>49</v>
      </c>
      <c r="F27" s="55">
        <f t="shared" si="0"/>
        <v>0</v>
      </c>
      <c r="G27" s="56"/>
      <c r="H27" s="56"/>
    </row>
    <row r="28" spans="1:8" ht="18" customHeight="1">
      <c r="A28" s="54" t="s">
        <v>46</v>
      </c>
      <c r="B28" s="53" t="s">
        <v>145</v>
      </c>
      <c r="C28" s="56"/>
      <c r="D28" s="54" t="s">
        <v>146</v>
      </c>
      <c r="E28" s="53">
        <v>50</v>
      </c>
      <c r="F28" s="55">
        <f t="shared" si="0"/>
        <v>0</v>
      </c>
      <c r="G28" s="56"/>
      <c r="H28" s="56"/>
    </row>
    <row r="29" spans="1:8" ht="18" customHeight="1">
      <c r="A29" s="54" t="s">
        <v>46</v>
      </c>
      <c r="B29" s="53" t="s">
        <v>147</v>
      </c>
      <c r="C29" s="56"/>
      <c r="D29" s="54" t="s">
        <v>148</v>
      </c>
      <c r="E29" s="53">
        <v>51</v>
      </c>
      <c r="F29" s="55">
        <f t="shared" si="0"/>
        <v>0</v>
      </c>
      <c r="G29" s="56" t="s">
        <v>46</v>
      </c>
      <c r="H29" s="56" t="s">
        <v>46</v>
      </c>
    </row>
    <row r="30" spans="1:8" ht="18" customHeight="1">
      <c r="A30" s="54" t="s">
        <v>46</v>
      </c>
      <c r="B30" s="53" t="s">
        <v>149</v>
      </c>
      <c r="C30" s="56"/>
      <c r="D30" s="54" t="s">
        <v>46</v>
      </c>
      <c r="E30" s="53">
        <v>52</v>
      </c>
      <c r="F30" s="56" t="s">
        <v>46</v>
      </c>
      <c r="G30" s="56" t="s">
        <v>46</v>
      </c>
      <c r="H30" s="56" t="s">
        <v>46</v>
      </c>
    </row>
    <row r="31" spans="1:8" ht="18" customHeight="1">
      <c r="A31" s="58" t="s">
        <v>69</v>
      </c>
      <c r="B31" s="53" t="s">
        <v>150</v>
      </c>
      <c r="C31" s="55">
        <f>SUM(C8:C9)</f>
        <v>71.44</v>
      </c>
      <c r="D31" s="58" t="s">
        <v>77</v>
      </c>
      <c r="E31" s="53">
        <v>53</v>
      </c>
      <c r="F31" s="78">
        <f>SUM(G31:H31)</f>
        <v>71.44</v>
      </c>
      <c r="G31" s="78">
        <f>SUM(G8:G29)</f>
        <v>71.44</v>
      </c>
      <c r="H31" s="78">
        <f>SUM(H8:H29)</f>
        <v>0</v>
      </c>
    </row>
    <row r="32" spans="1:8" ht="18" customHeight="1">
      <c r="A32" s="54" t="s">
        <v>151</v>
      </c>
      <c r="B32" s="53" t="s">
        <v>152</v>
      </c>
      <c r="C32" s="55"/>
      <c r="D32" s="59" t="s">
        <v>153</v>
      </c>
      <c r="E32" s="53">
        <v>54</v>
      </c>
      <c r="F32" s="78">
        <f>SUM(G32:H32)</f>
        <v>0</v>
      </c>
      <c r="G32" s="74"/>
      <c r="H32" s="59" t="s">
        <v>46</v>
      </c>
    </row>
    <row r="33" spans="1:8" ht="18" customHeight="1">
      <c r="A33" s="54" t="s">
        <v>171</v>
      </c>
      <c r="B33" s="53" t="s">
        <v>154</v>
      </c>
      <c r="C33" s="55"/>
      <c r="D33" s="59"/>
      <c r="E33" s="53">
        <v>55</v>
      </c>
      <c r="F33" s="59"/>
      <c r="G33" s="59"/>
      <c r="H33" s="59"/>
    </row>
    <row r="34" spans="1:8" ht="18" customHeight="1">
      <c r="A34" s="54" t="s">
        <v>172</v>
      </c>
      <c r="B34" s="53" t="s">
        <v>155</v>
      </c>
      <c r="C34" s="56"/>
      <c r="D34" s="59"/>
      <c r="E34" s="53">
        <v>56</v>
      </c>
      <c r="F34" s="59"/>
      <c r="G34" s="59"/>
      <c r="H34" s="59"/>
    </row>
    <row r="35" spans="1:8" ht="18" customHeight="1">
      <c r="A35" s="54" t="s">
        <v>46</v>
      </c>
      <c r="B35" s="53" t="s">
        <v>156</v>
      </c>
      <c r="C35" s="56"/>
      <c r="D35" s="59" t="s">
        <v>46</v>
      </c>
      <c r="E35" s="53">
        <v>57</v>
      </c>
      <c r="F35" s="59" t="s">
        <v>46</v>
      </c>
      <c r="G35" s="59" t="s">
        <v>46</v>
      </c>
      <c r="H35" s="59" t="s">
        <v>46</v>
      </c>
    </row>
    <row r="36" spans="1:8" ht="18" customHeight="1">
      <c r="A36" s="58" t="s">
        <v>169</v>
      </c>
      <c r="B36" s="53" t="s">
        <v>157</v>
      </c>
      <c r="C36" s="55">
        <f>SUM(C31,C32)</f>
        <v>71.44</v>
      </c>
      <c r="D36" s="58" t="s">
        <v>169</v>
      </c>
      <c r="E36" s="53">
        <v>58</v>
      </c>
      <c r="F36" s="78">
        <f>SUM(F31,F32)</f>
        <v>71.44</v>
      </c>
      <c r="G36" s="78">
        <f>SUM(G31,G32)</f>
        <v>71.44</v>
      </c>
      <c r="H36" s="78">
        <f>SUM(H31,H32)</f>
        <v>0</v>
      </c>
    </row>
    <row r="37" spans="1:8" ht="17.25" customHeight="1">
      <c r="A37" s="118" t="s">
        <v>173</v>
      </c>
      <c r="B37" s="119"/>
      <c r="C37" s="119"/>
      <c r="D37" s="119"/>
      <c r="E37" s="119"/>
      <c r="F37" s="119"/>
      <c r="G37" s="119"/>
      <c r="H37" s="119"/>
    </row>
  </sheetData>
  <sheetProtection/>
  <mergeCells count="4">
    <mergeCell ref="A2:H2"/>
    <mergeCell ref="A5:C5"/>
    <mergeCell ref="D5:H5"/>
    <mergeCell ref="A37:H37"/>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17"/>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D4" sqref="D4"/>
    </sheetView>
  </sheetViews>
  <sheetFormatPr defaultColWidth="9.00390625" defaultRowHeight="14.25" customHeight="1"/>
  <cols>
    <col min="1" max="3" width="4.625" style="7" customWidth="1"/>
    <col min="4" max="4" width="34.875" style="7" bestFit="1" customWidth="1"/>
    <col min="5" max="5" width="9.625" style="7" customWidth="1"/>
    <col min="6" max="7" width="13.25390625" style="7" customWidth="1"/>
    <col min="8" max="8" width="10.875" style="7" customWidth="1"/>
    <col min="9" max="9" width="10.50390625" style="7" bestFit="1" customWidth="1"/>
    <col min="10" max="10" width="10.625" style="7" customWidth="1"/>
    <col min="11" max="11" width="9.50390625" style="7" customWidth="1"/>
    <col min="12" max="12" width="10.00390625" style="7" customWidth="1"/>
    <col min="13" max="14" width="13.00390625" style="7" customWidth="1"/>
    <col min="15" max="16384" width="9.00390625" style="7" customWidth="1"/>
  </cols>
  <sheetData>
    <row r="1" spans="1:14" ht="24" customHeight="1">
      <c r="A1" s="126" t="s">
        <v>208</v>
      </c>
      <c r="B1" s="127"/>
      <c r="C1" s="127"/>
      <c r="D1" s="127"/>
      <c r="E1" s="31"/>
      <c r="F1" s="31"/>
      <c r="G1" s="31"/>
      <c r="H1" s="14"/>
      <c r="I1" s="14"/>
      <c r="J1" s="14"/>
      <c r="K1" s="14"/>
      <c r="L1" s="14"/>
      <c r="M1" s="14"/>
      <c r="N1" s="14"/>
    </row>
    <row r="2" spans="1:14" ht="36" customHeight="1">
      <c r="A2" s="131" t="s">
        <v>178</v>
      </c>
      <c r="B2" s="132"/>
      <c r="C2" s="132"/>
      <c r="D2" s="132"/>
      <c r="E2" s="132"/>
      <c r="F2" s="132"/>
      <c r="G2" s="132"/>
      <c r="H2" s="132"/>
      <c r="I2" s="132"/>
      <c r="J2" s="132"/>
      <c r="K2" s="132"/>
      <c r="L2" s="132"/>
      <c r="M2" s="132"/>
      <c r="N2" s="132"/>
    </row>
    <row r="3" spans="1:14" ht="19.5" customHeight="1">
      <c r="A3" s="32"/>
      <c r="B3" s="32"/>
      <c r="C3" s="32"/>
      <c r="D3" s="32"/>
      <c r="E3" s="32"/>
      <c r="F3" s="32"/>
      <c r="G3" s="32"/>
      <c r="H3" s="32"/>
      <c r="I3" s="32"/>
      <c r="J3" s="32"/>
      <c r="K3" s="32"/>
      <c r="L3" s="32"/>
      <c r="M3" s="135" t="s">
        <v>200</v>
      </c>
      <c r="N3" s="136"/>
    </row>
    <row r="4" spans="1:14" s="11" customFormat="1" ht="19.5" customHeight="1">
      <c r="A4" s="137" t="s">
        <v>166</v>
      </c>
      <c r="B4" s="138"/>
      <c r="C4" s="138"/>
      <c r="D4" s="167" t="s">
        <v>284</v>
      </c>
      <c r="E4" s="61"/>
      <c r="F4" s="61"/>
      <c r="G4" s="61"/>
      <c r="H4" s="61"/>
      <c r="I4" s="33"/>
      <c r="J4" s="128"/>
      <c r="K4" s="128"/>
      <c r="L4" s="33"/>
      <c r="M4" s="129" t="s">
        <v>106</v>
      </c>
      <c r="N4" s="130"/>
    </row>
    <row r="5" spans="1:14" s="13" customFormat="1" ht="39.75" customHeight="1">
      <c r="A5" s="120" t="s">
        <v>83</v>
      </c>
      <c r="B5" s="120"/>
      <c r="C5" s="120"/>
      <c r="D5" s="120"/>
      <c r="E5" s="120" t="s">
        <v>96</v>
      </c>
      <c r="F5" s="120"/>
      <c r="G5" s="120"/>
      <c r="H5" s="17" t="s">
        <v>97</v>
      </c>
      <c r="I5" s="120" t="s">
        <v>98</v>
      </c>
      <c r="J5" s="120"/>
      <c r="K5" s="120"/>
      <c r="L5" s="120" t="s">
        <v>99</v>
      </c>
      <c r="M5" s="120"/>
      <c r="N5" s="120"/>
    </row>
    <row r="6" spans="1:14" s="6" customFormat="1" ht="42" customHeight="1">
      <c r="A6" s="123" t="s">
        <v>88</v>
      </c>
      <c r="B6" s="124"/>
      <c r="C6" s="125"/>
      <c r="D6" s="18" t="s">
        <v>89</v>
      </c>
      <c r="E6" s="18" t="s">
        <v>90</v>
      </c>
      <c r="F6" s="17" t="s">
        <v>100</v>
      </c>
      <c r="G6" s="17" t="s">
        <v>101</v>
      </c>
      <c r="H6" s="19" t="s">
        <v>90</v>
      </c>
      <c r="I6" s="19" t="s">
        <v>90</v>
      </c>
      <c r="J6" s="17" t="s">
        <v>102</v>
      </c>
      <c r="K6" s="17" t="s">
        <v>103</v>
      </c>
      <c r="L6" s="19" t="s">
        <v>90</v>
      </c>
      <c r="M6" s="17" t="s">
        <v>45</v>
      </c>
      <c r="N6" s="17" t="s">
        <v>101</v>
      </c>
    </row>
    <row r="7" spans="1:14" s="6" customFormat="1" ht="22.5" customHeight="1">
      <c r="A7" s="120" t="s">
        <v>8</v>
      </c>
      <c r="B7" s="120" t="s">
        <v>9</v>
      </c>
      <c r="C7" s="120" t="s">
        <v>10</v>
      </c>
      <c r="D7" s="17" t="s">
        <v>94</v>
      </c>
      <c r="E7" s="17">
        <v>1</v>
      </c>
      <c r="F7" s="17">
        <v>2</v>
      </c>
      <c r="G7" s="17">
        <v>3</v>
      </c>
      <c r="H7" s="17">
        <v>4</v>
      </c>
      <c r="I7" s="17">
        <v>5</v>
      </c>
      <c r="J7" s="17">
        <v>6</v>
      </c>
      <c r="K7" s="17">
        <v>7</v>
      </c>
      <c r="L7" s="17">
        <v>8</v>
      </c>
      <c r="M7" s="17">
        <v>9</v>
      </c>
      <c r="N7" s="17">
        <v>10</v>
      </c>
    </row>
    <row r="8" spans="1:14" s="6" customFormat="1" ht="22.5" customHeight="1">
      <c r="A8" s="120"/>
      <c r="B8" s="120"/>
      <c r="C8" s="120"/>
      <c r="D8" s="17" t="s">
        <v>90</v>
      </c>
      <c r="E8" s="86">
        <f>SUM(E9:E16)</f>
        <v>0</v>
      </c>
      <c r="F8" s="86">
        <f aca="true" t="shared" si="0" ref="F8:N8">SUM(F9:F16)</f>
        <v>0</v>
      </c>
      <c r="G8" s="86">
        <f t="shared" si="0"/>
        <v>0</v>
      </c>
      <c r="H8" s="86">
        <f t="shared" si="0"/>
        <v>71.44</v>
      </c>
      <c r="I8" s="86">
        <f t="shared" si="0"/>
        <v>71.44</v>
      </c>
      <c r="J8" s="86">
        <f t="shared" si="0"/>
        <v>71.44</v>
      </c>
      <c r="K8" s="86">
        <f t="shared" si="0"/>
        <v>0</v>
      </c>
      <c r="L8" s="86">
        <f t="shared" si="0"/>
        <v>0</v>
      </c>
      <c r="M8" s="86">
        <f t="shared" si="0"/>
        <v>0</v>
      </c>
      <c r="N8" s="86">
        <f t="shared" si="0"/>
        <v>0</v>
      </c>
    </row>
    <row r="9" spans="1:14" s="6" customFormat="1" ht="21.75" customHeight="1">
      <c r="A9" s="110" t="s">
        <v>271</v>
      </c>
      <c r="B9" s="111"/>
      <c r="C9" s="112"/>
      <c r="D9" s="75" t="s">
        <v>266</v>
      </c>
      <c r="E9" s="77" t="s">
        <v>46</v>
      </c>
      <c r="F9" s="77" t="s">
        <v>46</v>
      </c>
      <c r="G9" s="77" t="s">
        <v>46</v>
      </c>
      <c r="H9" s="76">
        <v>40.83</v>
      </c>
      <c r="I9" s="76">
        <v>40.83</v>
      </c>
      <c r="J9" s="76">
        <v>40.83</v>
      </c>
      <c r="K9" s="77" t="s">
        <v>46</v>
      </c>
      <c r="L9" s="77" t="s">
        <v>46</v>
      </c>
      <c r="M9" s="77" t="s">
        <v>46</v>
      </c>
      <c r="N9" s="77" t="s">
        <v>46</v>
      </c>
    </row>
    <row r="10" spans="1:14" s="6" customFormat="1" ht="21.75" customHeight="1">
      <c r="A10" s="110" t="s">
        <v>272</v>
      </c>
      <c r="B10" s="111"/>
      <c r="C10" s="112"/>
      <c r="D10" s="75" t="s">
        <v>267</v>
      </c>
      <c r="E10" s="77" t="s">
        <v>46</v>
      </c>
      <c r="F10" s="77" t="s">
        <v>46</v>
      </c>
      <c r="G10" s="77" t="s">
        <v>46</v>
      </c>
      <c r="H10" s="76">
        <v>10</v>
      </c>
      <c r="I10" s="76">
        <v>10</v>
      </c>
      <c r="J10" s="76">
        <v>10</v>
      </c>
      <c r="K10" s="77" t="s">
        <v>46</v>
      </c>
      <c r="L10" s="77" t="s">
        <v>46</v>
      </c>
      <c r="M10" s="77" t="s">
        <v>46</v>
      </c>
      <c r="N10" s="77" t="s">
        <v>46</v>
      </c>
    </row>
    <row r="11" spans="1:14" s="6" customFormat="1" ht="21.75" customHeight="1">
      <c r="A11" s="110" t="s">
        <v>273</v>
      </c>
      <c r="B11" s="111"/>
      <c r="C11" s="112"/>
      <c r="D11" s="75" t="s">
        <v>268</v>
      </c>
      <c r="E11" s="77" t="s">
        <v>46</v>
      </c>
      <c r="F11" s="77" t="s">
        <v>46</v>
      </c>
      <c r="G11" s="77" t="s">
        <v>46</v>
      </c>
      <c r="H11" s="76">
        <v>1.13</v>
      </c>
      <c r="I11" s="76">
        <v>1.13</v>
      </c>
      <c r="J11" s="76">
        <v>1.13</v>
      </c>
      <c r="K11" s="77" t="s">
        <v>46</v>
      </c>
      <c r="L11" s="77" t="s">
        <v>46</v>
      </c>
      <c r="M11" s="77" t="s">
        <v>46</v>
      </c>
      <c r="N11" s="77" t="s">
        <v>46</v>
      </c>
    </row>
    <row r="12" spans="1:14" s="6" customFormat="1" ht="21.75" customHeight="1">
      <c r="A12" s="110" t="s">
        <v>274</v>
      </c>
      <c r="B12" s="111"/>
      <c r="C12" s="112"/>
      <c r="D12" s="75" t="s">
        <v>269</v>
      </c>
      <c r="E12" s="77" t="s">
        <v>46</v>
      </c>
      <c r="F12" s="77" t="s">
        <v>46</v>
      </c>
      <c r="G12" s="77" t="s">
        <v>46</v>
      </c>
      <c r="H12" s="76">
        <v>13.37</v>
      </c>
      <c r="I12" s="76">
        <v>13.37</v>
      </c>
      <c r="J12" s="76">
        <v>13.37</v>
      </c>
      <c r="K12" s="77" t="s">
        <v>46</v>
      </c>
      <c r="L12" s="77" t="s">
        <v>46</v>
      </c>
      <c r="M12" s="77" t="s">
        <v>46</v>
      </c>
      <c r="N12" s="77" t="s">
        <v>46</v>
      </c>
    </row>
    <row r="13" spans="1:14" s="6" customFormat="1" ht="21.75" customHeight="1">
      <c r="A13" s="110" t="s">
        <v>275</v>
      </c>
      <c r="B13" s="111"/>
      <c r="C13" s="112"/>
      <c r="D13" s="75" t="s">
        <v>270</v>
      </c>
      <c r="E13" s="77" t="s">
        <v>46</v>
      </c>
      <c r="F13" s="77" t="s">
        <v>46</v>
      </c>
      <c r="G13" s="77" t="s">
        <v>46</v>
      </c>
      <c r="H13" s="76">
        <v>2.65</v>
      </c>
      <c r="I13" s="76">
        <v>2.65</v>
      </c>
      <c r="J13" s="76">
        <v>2.65</v>
      </c>
      <c r="K13" s="77" t="s">
        <v>46</v>
      </c>
      <c r="L13" s="77" t="s">
        <v>46</v>
      </c>
      <c r="M13" s="77" t="s">
        <v>46</v>
      </c>
      <c r="N13" s="77" t="s">
        <v>46</v>
      </c>
    </row>
    <row r="14" spans="1:14" s="6" customFormat="1" ht="21.75" customHeight="1">
      <c r="A14" s="110" t="s">
        <v>276</v>
      </c>
      <c r="B14" s="111"/>
      <c r="C14" s="112"/>
      <c r="D14" s="75" t="s">
        <v>212</v>
      </c>
      <c r="E14" s="77" t="s">
        <v>46</v>
      </c>
      <c r="F14" s="77" t="s">
        <v>46</v>
      </c>
      <c r="G14" s="77" t="s">
        <v>46</v>
      </c>
      <c r="H14" s="76">
        <v>3.46</v>
      </c>
      <c r="I14" s="76">
        <v>3.46</v>
      </c>
      <c r="J14" s="76">
        <v>3.46</v>
      </c>
      <c r="K14" s="77" t="s">
        <v>46</v>
      </c>
      <c r="L14" s="77" t="s">
        <v>46</v>
      </c>
      <c r="M14" s="77" t="s">
        <v>46</v>
      </c>
      <c r="N14" s="77" t="s">
        <v>46</v>
      </c>
    </row>
    <row r="15" spans="1:14" s="6" customFormat="1" ht="21.75" customHeight="1">
      <c r="A15" s="133"/>
      <c r="B15" s="133"/>
      <c r="C15" s="134"/>
      <c r="D15" s="75"/>
      <c r="E15" s="86"/>
      <c r="F15" s="86"/>
      <c r="G15" s="86"/>
      <c r="H15" s="87"/>
      <c r="I15" s="87"/>
      <c r="J15" s="87"/>
      <c r="K15" s="87"/>
      <c r="L15" s="87"/>
      <c r="M15" s="87"/>
      <c r="N15" s="88"/>
    </row>
    <row r="16" spans="1:14" s="6" customFormat="1" ht="21.75" customHeight="1">
      <c r="A16" s="133"/>
      <c r="B16" s="133"/>
      <c r="C16" s="134"/>
      <c r="D16" s="75"/>
      <c r="E16" s="86"/>
      <c r="F16" s="86"/>
      <c r="G16" s="86"/>
      <c r="H16" s="87"/>
      <c r="I16" s="87"/>
      <c r="J16" s="87"/>
      <c r="K16" s="87"/>
      <c r="L16" s="87"/>
      <c r="M16" s="87"/>
      <c r="N16" s="88"/>
    </row>
    <row r="17" spans="1:14" s="12" customFormat="1" ht="24" customHeight="1">
      <c r="A17" s="121" t="s">
        <v>161</v>
      </c>
      <c r="B17" s="122"/>
      <c r="C17" s="122"/>
      <c r="D17" s="122"/>
      <c r="E17" s="122"/>
      <c r="F17" s="122"/>
      <c r="G17" s="122"/>
      <c r="H17" s="122"/>
      <c r="I17" s="122"/>
      <c r="J17" s="122"/>
      <c r="K17" s="122"/>
      <c r="L17" s="122"/>
      <c r="M17" s="122"/>
      <c r="N17" s="122"/>
    </row>
    <row r="18" s="12" customFormat="1" ht="14.25" customHeight="1"/>
  </sheetData>
  <sheetProtection/>
  <mergeCells count="23">
    <mergeCell ref="A13:C13"/>
    <mergeCell ref="A14:C14"/>
    <mergeCell ref="A15:C15"/>
    <mergeCell ref="A1:D1"/>
    <mergeCell ref="I5:K5"/>
    <mergeCell ref="J4:K4"/>
    <mergeCell ref="M4:N4"/>
    <mergeCell ref="A2:N2"/>
    <mergeCell ref="A9:C9"/>
    <mergeCell ref="E5:G5"/>
    <mergeCell ref="L5:N5"/>
    <mergeCell ref="M3:N3"/>
    <mergeCell ref="A4:C4"/>
    <mergeCell ref="A5:D5"/>
    <mergeCell ref="A17:N17"/>
    <mergeCell ref="A7:A8"/>
    <mergeCell ref="B7:B8"/>
    <mergeCell ref="C7:C8"/>
    <mergeCell ref="A6:C6"/>
    <mergeCell ref="A16:C16"/>
    <mergeCell ref="A10:C10"/>
    <mergeCell ref="A11:C11"/>
    <mergeCell ref="A12:C12"/>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32"/>
  <sheetViews>
    <sheetView showZeros="0" zoomScalePageLayoutView="0" workbookViewId="0" topLeftCell="A1">
      <pane xSplit="2" ySplit="8" topLeftCell="C36" activePane="bottomRight" state="frozen"/>
      <selection pane="topLeft" activeCell="A1" sqref="A1"/>
      <selection pane="topRight" activeCell="C1" sqref="C1"/>
      <selection pane="bottomLeft" activeCell="A9" sqref="A9"/>
      <selection pane="bottomRight" activeCell="B4" sqref="B4"/>
    </sheetView>
  </sheetViews>
  <sheetFormatPr defaultColWidth="9.00390625" defaultRowHeight="14.25"/>
  <cols>
    <col min="1" max="1" width="11.625" style="0" customWidth="1"/>
    <col min="2" max="2" width="33.125" style="0" bestFit="1" customWidth="1"/>
    <col min="3" max="5" width="15.625" style="0" customWidth="1"/>
  </cols>
  <sheetData>
    <row r="1" ht="18.75" customHeight="1">
      <c r="A1" s="69" t="s">
        <v>209</v>
      </c>
    </row>
    <row r="2" spans="1:5" ht="33.75" customHeight="1">
      <c r="A2" s="141" t="s">
        <v>199</v>
      </c>
      <c r="B2" s="142"/>
      <c r="C2" s="142"/>
      <c r="D2" s="142"/>
      <c r="E2" s="142"/>
    </row>
    <row r="3" spans="1:5" ht="16.5" customHeight="1">
      <c r="A3" s="51"/>
      <c r="B3" s="51"/>
      <c r="C3" s="51"/>
      <c r="E3" s="67" t="s">
        <v>201</v>
      </c>
    </row>
    <row r="4" spans="1:5" ht="16.5" customHeight="1">
      <c r="A4" s="68" t="s">
        <v>183</v>
      </c>
      <c r="B4" s="166" t="s">
        <v>283</v>
      </c>
      <c r="C4" s="51"/>
      <c r="E4" s="71" t="s">
        <v>104</v>
      </c>
    </row>
    <row r="5" spans="1:5" ht="23.25" customHeight="1">
      <c r="A5" s="143" t="s">
        <v>184</v>
      </c>
      <c r="B5" s="143"/>
      <c r="C5" s="143" t="s">
        <v>187</v>
      </c>
      <c r="D5" s="143" t="s">
        <v>188</v>
      </c>
      <c r="E5" s="143" t="s">
        <v>189</v>
      </c>
    </row>
    <row r="6" spans="1:5" ht="35.25" customHeight="1">
      <c r="A6" s="62" t="s">
        <v>185</v>
      </c>
      <c r="B6" s="62" t="s">
        <v>186</v>
      </c>
      <c r="C6" s="143"/>
      <c r="D6" s="143"/>
      <c r="E6" s="143"/>
    </row>
    <row r="7" spans="1:5" ht="16.5" customHeight="1">
      <c r="A7" s="139" t="s">
        <v>190</v>
      </c>
      <c r="B7" s="140"/>
      <c r="C7" s="63">
        <v>1</v>
      </c>
      <c r="D7" s="63">
        <v>2</v>
      </c>
      <c r="E7" s="63">
        <v>3</v>
      </c>
    </row>
    <row r="8" spans="1:5" ht="16.5" customHeight="1">
      <c r="A8" s="139" t="s">
        <v>191</v>
      </c>
      <c r="B8" s="140"/>
      <c r="C8" s="83">
        <f>SUM(D8:E8)</f>
        <v>71.44</v>
      </c>
      <c r="D8" s="83">
        <f>SUM(D9,D16,D34,D42,D45,D48,D51)</f>
        <v>52.47</v>
      </c>
      <c r="E8" s="83">
        <f>SUM(E9,E16,E34,E42,E45,E48,E51)</f>
        <v>18.97</v>
      </c>
    </row>
    <row r="9" spans="1:5" ht="16.5" customHeight="1">
      <c r="A9" s="64">
        <v>301</v>
      </c>
      <c r="B9" s="64" t="s">
        <v>192</v>
      </c>
      <c r="C9" s="83">
        <f aca="true" t="shared" si="0" ref="C9:C54">SUM(D9:E9)</f>
        <v>33.8</v>
      </c>
      <c r="D9" s="83">
        <f>SUM(D10:D15)</f>
        <v>33.8</v>
      </c>
      <c r="E9" s="83">
        <f>SUM(E10:E15)</f>
        <v>0</v>
      </c>
    </row>
    <row r="10" spans="1:5" ht="16.5" customHeight="1">
      <c r="A10" s="65">
        <v>30101</v>
      </c>
      <c r="B10" s="80" t="s">
        <v>216</v>
      </c>
      <c r="C10" s="83">
        <f t="shared" si="0"/>
        <v>9.65</v>
      </c>
      <c r="D10" s="163">
        <v>9.65</v>
      </c>
      <c r="E10" s="83"/>
    </row>
    <row r="11" spans="1:5" ht="16.5" customHeight="1">
      <c r="A11" s="65">
        <v>30102</v>
      </c>
      <c r="B11" s="79" t="s">
        <v>217</v>
      </c>
      <c r="C11" s="83">
        <f t="shared" si="0"/>
        <v>18.72</v>
      </c>
      <c r="D11" s="163">
        <v>18.72</v>
      </c>
      <c r="E11" s="83"/>
    </row>
    <row r="12" spans="1:5" ht="16.5" customHeight="1">
      <c r="A12" s="65">
        <v>30103</v>
      </c>
      <c r="B12" s="79" t="s">
        <v>214</v>
      </c>
      <c r="C12" s="83">
        <f t="shared" si="0"/>
        <v>2.78</v>
      </c>
      <c r="D12" s="163">
        <v>2.78</v>
      </c>
      <c r="E12" s="83"/>
    </row>
    <row r="13" spans="1:5" ht="16.5" customHeight="1">
      <c r="A13" s="65">
        <v>30104</v>
      </c>
      <c r="B13" s="80" t="s">
        <v>215</v>
      </c>
      <c r="C13" s="83">
        <f t="shared" si="0"/>
        <v>2.65</v>
      </c>
      <c r="D13" s="163">
        <v>2.65</v>
      </c>
      <c r="E13" s="83"/>
    </row>
    <row r="14" spans="1:5" ht="16.5" customHeight="1">
      <c r="A14" s="81" t="s">
        <v>264</v>
      </c>
      <c r="B14" s="82" t="s">
        <v>265</v>
      </c>
      <c r="C14" s="83"/>
      <c r="D14" s="85"/>
      <c r="E14" s="83"/>
    </row>
    <row r="15" spans="1:5" ht="16.5" customHeight="1">
      <c r="A15" s="65">
        <v>30199</v>
      </c>
      <c r="B15" s="79" t="s">
        <v>263</v>
      </c>
      <c r="C15" s="83">
        <f t="shared" si="0"/>
        <v>0</v>
      </c>
      <c r="D15" s="83"/>
      <c r="E15" s="83"/>
    </row>
    <row r="16" spans="1:5" ht="16.5" customHeight="1">
      <c r="A16" s="64">
        <v>302</v>
      </c>
      <c r="B16" s="64" t="s">
        <v>193</v>
      </c>
      <c r="C16" s="83">
        <f t="shared" si="0"/>
        <v>18.459999999999997</v>
      </c>
      <c r="D16" s="83">
        <f>SUM(D17:D33)</f>
        <v>0</v>
      </c>
      <c r="E16" s="83">
        <f>SUM(E17:E33)</f>
        <v>18.459999999999997</v>
      </c>
    </row>
    <row r="17" spans="1:5" ht="16.5" customHeight="1">
      <c r="A17" s="65">
        <v>30201</v>
      </c>
      <c r="B17" s="79" t="s">
        <v>218</v>
      </c>
      <c r="C17" s="83">
        <f t="shared" si="0"/>
        <v>1.35</v>
      </c>
      <c r="D17" s="83"/>
      <c r="E17" s="163">
        <v>1.35</v>
      </c>
    </row>
    <row r="18" spans="1:5" ht="16.5" customHeight="1">
      <c r="A18" s="65">
        <v>30202</v>
      </c>
      <c r="B18" s="79" t="s">
        <v>219</v>
      </c>
      <c r="C18" s="83">
        <f t="shared" si="0"/>
        <v>11.26</v>
      </c>
      <c r="D18" s="83"/>
      <c r="E18" s="163">
        <v>11.26</v>
      </c>
    </row>
    <row r="19" spans="1:5" ht="16.5" customHeight="1">
      <c r="A19" s="65">
        <v>30205</v>
      </c>
      <c r="B19" s="82" t="s">
        <v>230</v>
      </c>
      <c r="C19" s="83">
        <f t="shared" si="0"/>
        <v>0.01</v>
      </c>
      <c r="D19" s="83"/>
      <c r="E19" s="163">
        <v>0.01</v>
      </c>
    </row>
    <row r="20" spans="1:5" ht="16.5" customHeight="1">
      <c r="A20" s="65">
        <v>30206</v>
      </c>
      <c r="B20" s="82" t="s">
        <v>231</v>
      </c>
      <c r="C20" s="83">
        <f t="shared" si="0"/>
        <v>0.07</v>
      </c>
      <c r="D20" s="83"/>
      <c r="E20" s="163">
        <v>0.07</v>
      </c>
    </row>
    <row r="21" spans="1:5" ht="16.5" customHeight="1">
      <c r="A21" s="65">
        <v>30207</v>
      </c>
      <c r="B21" s="82" t="s">
        <v>232</v>
      </c>
      <c r="C21" s="83">
        <f t="shared" si="0"/>
        <v>0.23</v>
      </c>
      <c r="D21" s="83"/>
      <c r="E21" s="163">
        <v>0.23</v>
      </c>
    </row>
    <row r="22" spans="1:5" ht="16.5" customHeight="1">
      <c r="A22" s="81" t="s">
        <v>233</v>
      </c>
      <c r="B22" s="82" t="s">
        <v>234</v>
      </c>
      <c r="C22" s="83">
        <f t="shared" si="0"/>
        <v>0</v>
      </c>
      <c r="D22" s="83"/>
      <c r="E22" s="84"/>
    </row>
    <row r="23" spans="1:5" ht="16.5" customHeight="1">
      <c r="A23" s="81" t="s">
        <v>235</v>
      </c>
      <c r="B23" s="82" t="s">
        <v>236</v>
      </c>
      <c r="C23" s="83">
        <f t="shared" si="0"/>
        <v>2.46</v>
      </c>
      <c r="D23" s="83"/>
      <c r="E23" s="163">
        <v>2.46</v>
      </c>
    </row>
    <row r="24" spans="1:5" ht="16.5" customHeight="1">
      <c r="A24" s="81" t="s">
        <v>237</v>
      </c>
      <c r="B24" s="82" t="s">
        <v>238</v>
      </c>
      <c r="C24" s="83">
        <f t="shared" si="0"/>
        <v>0</v>
      </c>
      <c r="D24" s="83"/>
      <c r="E24" s="84"/>
    </row>
    <row r="25" spans="1:5" ht="16.5" customHeight="1">
      <c r="A25" s="81" t="s">
        <v>239</v>
      </c>
      <c r="B25" s="82" t="s">
        <v>240</v>
      </c>
      <c r="C25" s="83">
        <f t="shared" si="0"/>
        <v>0</v>
      </c>
      <c r="D25" s="83"/>
      <c r="E25" s="84"/>
    </row>
    <row r="26" spans="1:5" ht="16.5" customHeight="1">
      <c r="A26" s="81" t="s">
        <v>241</v>
      </c>
      <c r="B26" s="82" t="s">
        <v>242</v>
      </c>
      <c r="C26" s="83">
        <f t="shared" si="0"/>
        <v>0</v>
      </c>
      <c r="D26" s="83"/>
      <c r="E26" s="84"/>
    </row>
    <row r="27" spans="1:5" ht="16.5" customHeight="1">
      <c r="A27" s="81" t="s">
        <v>243</v>
      </c>
      <c r="B27" s="82" t="s">
        <v>244</v>
      </c>
      <c r="C27" s="83">
        <f t="shared" si="0"/>
        <v>1.07</v>
      </c>
      <c r="D27" s="83"/>
      <c r="E27" s="163">
        <v>1.07</v>
      </c>
    </row>
    <row r="28" spans="1:5" ht="16.5" customHeight="1">
      <c r="A28" s="81" t="s">
        <v>245</v>
      </c>
      <c r="B28" s="82" t="s">
        <v>246</v>
      </c>
      <c r="C28" s="83">
        <f t="shared" si="0"/>
        <v>0.02</v>
      </c>
      <c r="D28" s="83"/>
      <c r="E28" s="163">
        <v>0.02</v>
      </c>
    </row>
    <row r="29" spans="1:5" ht="16.5" customHeight="1">
      <c r="A29" s="81" t="s">
        <v>247</v>
      </c>
      <c r="B29" s="82" t="s">
        <v>248</v>
      </c>
      <c r="C29" s="83">
        <f t="shared" si="0"/>
        <v>0</v>
      </c>
      <c r="D29" s="83"/>
      <c r="E29" s="84"/>
    </row>
    <row r="30" spans="1:5" ht="16.5" customHeight="1">
      <c r="A30" s="81" t="s">
        <v>249</v>
      </c>
      <c r="B30" s="82" t="s">
        <v>250</v>
      </c>
      <c r="C30" s="83">
        <f t="shared" si="0"/>
        <v>0.22</v>
      </c>
      <c r="D30" s="83"/>
      <c r="E30" s="163">
        <v>0.22</v>
      </c>
    </row>
    <row r="31" spans="1:5" ht="16.5" customHeight="1">
      <c r="A31" s="81" t="s">
        <v>251</v>
      </c>
      <c r="B31" s="82" t="s">
        <v>252</v>
      </c>
      <c r="C31" s="83">
        <f t="shared" si="0"/>
        <v>0</v>
      </c>
      <c r="D31" s="83"/>
      <c r="E31" s="84"/>
    </row>
    <row r="32" spans="1:5" ht="16.5" customHeight="1">
      <c r="A32" s="81" t="s">
        <v>277</v>
      </c>
      <c r="B32" s="82" t="s">
        <v>278</v>
      </c>
      <c r="C32" s="83">
        <f t="shared" si="0"/>
        <v>0.59</v>
      </c>
      <c r="D32" s="83"/>
      <c r="E32" s="163">
        <v>0.59</v>
      </c>
    </row>
    <row r="33" spans="1:5" ht="16.5" customHeight="1">
      <c r="A33" s="81" t="s">
        <v>253</v>
      </c>
      <c r="B33" s="82" t="s">
        <v>254</v>
      </c>
      <c r="C33" s="83">
        <f t="shared" si="0"/>
        <v>1.18</v>
      </c>
      <c r="D33" s="83"/>
      <c r="E33" s="163">
        <v>1.18</v>
      </c>
    </row>
    <row r="34" spans="1:5" ht="16.5" customHeight="1">
      <c r="A34" s="64">
        <v>303</v>
      </c>
      <c r="B34" s="64" t="s">
        <v>198</v>
      </c>
      <c r="C34" s="83">
        <f t="shared" si="0"/>
        <v>18.67</v>
      </c>
      <c r="D34" s="83">
        <f>SUM(D35:D41)</f>
        <v>18.67</v>
      </c>
      <c r="E34" s="83">
        <f>SUM(E35:E41)</f>
        <v>0</v>
      </c>
    </row>
    <row r="35" spans="1:5" ht="16.5" customHeight="1">
      <c r="A35" s="65">
        <v>30301</v>
      </c>
      <c r="B35" s="79" t="s">
        <v>220</v>
      </c>
      <c r="C35" s="83">
        <f t="shared" si="0"/>
        <v>0</v>
      </c>
      <c r="D35" s="83"/>
      <c r="E35" s="83"/>
    </row>
    <row r="36" spans="1:5" ht="16.5" customHeight="1">
      <c r="A36" s="65">
        <v>30302</v>
      </c>
      <c r="B36" s="79" t="s">
        <v>221</v>
      </c>
      <c r="C36" s="83">
        <f t="shared" si="0"/>
        <v>13.37</v>
      </c>
      <c r="D36" s="163">
        <v>13.37</v>
      </c>
      <c r="E36" s="83"/>
    </row>
    <row r="37" spans="1:5" ht="16.5" customHeight="1">
      <c r="A37" s="81" t="s">
        <v>255</v>
      </c>
      <c r="B37" s="82" t="s">
        <v>256</v>
      </c>
      <c r="C37" s="83">
        <f t="shared" si="0"/>
        <v>0.33</v>
      </c>
      <c r="D37" s="163">
        <v>0.33</v>
      </c>
      <c r="E37" s="83"/>
    </row>
    <row r="38" spans="1:5" ht="16.5" customHeight="1">
      <c r="A38" s="81" t="s">
        <v>257</v>
      </c>
      <c r="B38" s="82" t="s">
        <v>258</v>
      </c>
      <c r="C38" s="83">
        <f t="shared" si="0"/>
        <v>1.5</v>
      </c>
      <c r="D38" s="163">
        <v>1.5</v>
      </c>
      <c r="E38" s="83"/>
    </row>
    <row r="39" spans="1:5" ht="16.5" customHeight="1">
      <c r="A39" s="81" t="s">
        <v>259</v>
      </c>
      <c r="B39" s="82" t="s">
        <v>212</v>
      </c>
      <c r="C39" s="83">
        <f t="shared" si="0"/>
        <v>3.46</v>
      </c>
      <c r="D39" s="163">
        <v>3.46</v>
      </c>
      <c r="E39" s="83"/>
    </row>
    <row r="40" spans="1:5" ht="16.5" customHeight="1">
      <c r="A40" s="81" t="s">
        <v>260</v>
      </c>
      <c r="B40" s="82" t="s">
        <v>213</v>
      </c>
      <c r="C40" s="83">
        <f t="shared" si="0"/>
        <v>0</v>
      </c>
      <c r="D40" s="163"/>
      <c r="E40" s="83"/>
    </row>
    <row r="41" spans="1:5" ht="16.5" customHeight="1">
      <c r="A41" s="81" t="s">
        <v>279</v>
      </c>
      <c r="B41" s="82" t="s">
        <v>280</v>
      </c>
      <c r="C41" s="83">
        <f t="shared" si="0"/>
        <v>0.01</v>
      </c>
      <c r="D41" s="85">
        <v>0.01</v>
      </c>
      <c r="E41" s="83"/>
    </row>
    <row r="42" spans="1:5" ht="16.5" customHeight="1">
      <c r="A42" s="64">
        <v>304</v>
      </c>
      <c r="B42" s="64" t="s">
        <v>195</v>
      </c>
      <c r="C42" s="83">
        <f t="shared" si="0"/>
        <v>0</v>
      </c>
      <c r="D42" s="83">
        <f>SUM(D43:D44)</f>
        <v>0</v>
      </c>
      <c r="E42" s="83">
        <f>SUM(E43:E44)</f>
        <v>0</v>
      </c>
    </row>
    <row r="43" spans="1:5" ht="16.5" customHeight="1">
      <c r="A43" s="65">
        <v>30401</v>
      </c>
      <c r="B43" s="79" t="s">
        <v>222</v>
      </c>
      <c r="C43" s="83">
        <f t="shared" si="0"/>
        <v>0</v>
      </c>
      <c r="D43" s="83"/>
      <c r="E43" s="83"/>
    </row>
    <row r="44" spans="1:5" ht="16.5" customHeight="1">
      <c r="A44" s="65">
        <v>30402</v>
      </c>
      <c r="B44" s="79" t="s">
        <v>223</v>
      </c>
      <c r="C44" s="83">
        <f t="shared" si="0"/>
        <v>0</v>
      </c>
      <c r="D44" s="83"/>
      <c r="E44" s="83"/>
    </row>
    <row r="45" spans="1:5" ht="16.5" customHeight="1">
      <c r="A45" s="64">
        <v>306</v>
      </c>
      <c r="B45" s="64" t="s">
        <v>197</v>
      </c>
      <c r="C45" s="83">
        <f t="shared" si="0"/>
        <v>0</v>
      </c>
      <c r="D45" s="83">
        <f>SUM(D46:D47)</f>
        <v>0</v>
      </c>
      <c r="E45" s="83">
        <f>SUM(E46:E47)</f>
        <v>0</v>
      </c>
    </row>
    <row r="46" spans="1:5" ht="16.5" customHeight="1">
      <c r="A46" s="65">
        <v>30601</v>
      </c>
      <c r="B46" s="79" t="s">
        <v>224</v>
      </c>
      <c r="C46" s="83">
        <f t="shared" si="0"/>
        <v>0</v>
      </c>
      <c r="D46" s="83"/>
      <c r="E46" s="83"/>
    </row>
    <row r="47" spans="1:5" ht="16.5" customHeight="1">
      <c r="A47" s="65">
        <v>30602</v>
      </c>
      <c r="B47" s="79" t="s">
        <v>225</v>
      </c>
      <c r="C47" s="83">
        <f t="shared" si="0"/>
        <v>0</v>
      </c>
      <c r="D47" s="83"/>
      <c r="E47" s="83"/>
    </row>
    <row r="48" spans="1:5" ht="16.5" customHeight="1">
      <c r="A48" s="64">
        <v>307</v>
      </c>
      <c r="B48" s="64" t="s">
        <v>196</v>
      </c>
      <c r="C48" s="83">
        <f t="shared" si="0"/>
        <v>0</v>
      </c>
      <c r="D48" s="83">
        <f>SUM(D49:D50)</f>
        <v>0</v>
      </c>
      <c r="E48" s="83">
        <f>SUM(E49:E50)</f>
        <v>0</v>
      </c>
    </row>
    <row r="49" spans="1:5" ht="16.5" customHeight="1">
      <c r="A49" s="65">
        <v>30701</v>
      </c>
      <c r="B49" s="79" t="s">
        <v>226</v>
      </c>
      <c r="C49" s="83">
        <f t="shared" si="0"/>
        <v>0</v>
      </c>
      <c r="D49" s="83"/>
      <c r="E49" s="83"/>
    </row>
    <row r="50" spans="1:5" ht="16.5" customHeight="1">
      <c r="A50" s="65">
        <v>30702</v>
      </c>
      <c r="B50" s="79" t="s">
        <v>227</v>
      </c>
      <c r="C50" s="83">
        <f t="shared" si="0"/>
        <v>0</v>
      </c>
      <c r="D50" s="83"/>
      <c r="E50" s="83"/>
    </row>
    <row r="51" spans="1:5" ht="16.5" customHeight="1">
      <c r="A51" s="64">
        <v>310</v>
      </c>
      <c r="B51" s="64" t="s">
        <v>194</v>
      </c>
      <c r="C51" s="83">
        <f t="shared" si="0"/>
        <v>0.51</v>
      </c>
      <c r="D51" s="83">
        <f>SUM(D52:D54)</f>
        <v>0</v>
      </c>
      <c r="E51" s="83">
        <f>SUM(E52:E54)</f>
        <v>0.51</v>
      </c>
    </row>
    <row r="52" spans="1:5" ht="16.5" customHeight="1">
      <c r="A52" s="65">
        <v>31001</v>
      </c>
      <c r="B52" s="79" t="s">
        <v>228</v>
      </c>
      <c r="C52" s="83">
        <f t="shared" si="0"/>
        <v>0</v>
      </c>
      <c r="D52" s="83"/>
      <c r="E52" s="83"/>
    </row>
    <row r="53" spans="1:5" ht="16.5" customHeight="1">
      <c r="A53" s="65">
        <v>31002</v>
      </c>
      <c r="B53" s="79" t="s">
        <v>229</v>
      </c>
      <c r="C53" s="83">
        <f t="shared" si="0"/>
        <v>0.51</v>
      </c>
      <c r="D53" s="83"/>
      <c r="E53" s="163">
        <v>0.51</v>
      </c>
    </row>
    <row r="54" spans="1:5" ht="16.5" customHeight="1">
      <c r="A54" s="81" t="s">
        <v>261</v>
      </c>
      <c r="B54" s="82" t="s">
        <v>262</v>
      </c>
      <c r="C54" s="83">
        <f t="shared" si="0"/>
        <v>0</v>
      </c>
      <c r="D54" s="83"/>
      <c r="E54" s="84"/>
    </row>
    <row r="55" spans="1:5" ht="16.5" customHeight="1">
      <c r="A55" s="66"/>
      <c r="B55" s="66"/>
      <c r="C55" s="66"/>
      <c r="D55" s="66"/>
      <c r="E55" s="66"/>
    </row>
    <row r="56" spans="1:5" ht="16.5" customHeight="1">
      <c r="A56" s="66"/>
      <c r="B56" s="66"/>
      <c r="C56" s="66"/>
      <c r="D56" s="66"/>
      <c r="E56" s="66"/>
    </row>
    <row r="57" spans="1:5" ht="16.5" customHeight="1">
      <c r="A57" s="66"/>
      <c r="B57" s="66"/>
      <c r="C57" s="66"/>
      <c r="D57" s="66"/>
      <c r="E57" s="66"/>
    </row>
    <row r="58" spans="1:5" ht="16.5" customHeight="1">
      <c r="A58" s="66"/>
      <c r="B58" s="66"/>
      <c r="C58" s="66"/>
      <c r="D58" s="66"/>
      <c r="E58" s="66"/>
    </row>
    <row r="59" spans="1:5" ht="16.5" customHeight="1">
      <c r="A59" s="66"/>
      <c r="B59" s="66"/>
      <c r="C59" s="66"/>
      <c r="D59" s="66"/>
      <c r="E59" s="66"/>
    </row>
    <row r="60" spans="1:5" ht="16.5" customHeight="1">
      <c r="A60" s="51"/>
      <c r="B60" s="51"/>
      <c r="C60" s="51"/>
      <c r="D60" s="51"/>
      <c r="E60" s="51"/>
    </row>
    <row r="61" spans="1:5" ht="16.5" customHeight="1">
      <c r="A61" s="51"/>
      <c r="B61" s="51"/>
      <c r="C61" s="51"/>
      <c r="D61" s="51"/>
      <c r="E61" s="51"/>
    </row>
    <row r="62" spans="1:5" ht="16.5" customHeight="1">
      <c r="A62" s="51"/>
      <c r="B62" s="51"/>
      <c r="C62" s="51"/>
      <c r="D62" s="51"/>
      <c r="E62" s="51"/>
    </row>
    <row r="63" spans="1:5" ht="16.5" customHeight="1">
      <c r="A63" s="51"/>
      <c r="B63" s="51"/>
      <c r="C63" s="51"/>
      <c r="D63" s="51"/>
      <c r="E63" s="51"/>
    </row>
    <row r="64" spans="1:5" ht="16.5" customHeight="1">
      <c r="A64" s="51"/>
      <c r="B64" s="51"/>
      <c r="C64" s="51"/>
      <c r="D64" s="51"/>
      <c r="E64" s="51"/>
    </row>
    <row r="65" spans="1:5" ht="16.5" customHeight="1">
      <c r="A65" s="51"/>
      <c r="B65" s="51"/>
      <c r="C65" s="51"/>
      <c r="D65" s="51"/>
      <c r="E65" s="51"/>
    </row>
    <row r="66" spans="1:5" ht="16.5" customHeight="1">
      <c r="A66" s="51"/>
      <c r="B66" s="51"/>
      <c r="C66" s="51"/>
      <c r="D66" s="51"/>
      <c r="E66" s="51"/>
    </row>
    <row r="67" spans="1:5" ht="16.5" customHeight="1">
      <c r="A67" s="51"/>
      <c r="B67" s="51"/>
      <c r="C67" s="51"/>
      <c r="D67" s="51"/>
      <c r="E67" s="51"/>
    </row>
    <row r="68" spans="1:5" ht="16.5" customHeight="1">
      <c r="A68" s="51"/>
      <c r="B68" s="51"/>
      <c r="C68" s="51"/>
      <c r="D68" s="51"/>
      <c r="E68" s="51"/>
    </row>
    <row r="69" spans="1:5" ht="16.5" customHeight="1">
      <c r="A69" s="51"/>
      <c r="B69" s="51"/>
      <c r="C69" s="51"/>
      <c r="D69" s="51"/>
      <c r="E69" s="51"/>
    </row>
    <row r="70" spans="1:5" ht="16.5" customHeight="1">
      <c r="A70" s="51"/>
      <c r="B70" s="51"/>
      <c r="C70" s="51"/>
      <c r="D70" s="51"/>
      <c r="E70" s="51"/>
    </row>
    <row r="71" spans="1:5" ht="16.5" customHeight="1">
      <c r="A71" s="51"/>
      <c r="B71" s="51"/>
      <c r="C71" s="51"/>
      <c r="D71" s="51"/>
      <c r="E71" s="51"/>
    </row>
    <row r="72" spans="1:5" ht="16.5" customHeight="1">
      <c r="A72" s="51"/>
      <c r="B72" s="51"/>
      <c r="C72" s="51"/>
      <c r="D72" s="51"/>
      <c r="E72" s="51"/>
    </row>
    <row r="73" spans="1:5" ht="16.5" customHeight="1">
      <c r="A73" s="51"/>
      <c r="B73" s="51"/>
      <c r="C73" s="51"/>
      <c r="D73" s="51"/>
      <c r="E73" s="51"/>
    </row>
    <row r="74" spans="1:5" ht="16.5" customHeight="1">
      <c r="A74" s="51"/>
      <c r="B74" s="51"/>
      <c r="C74" s="51"/>
      <c r="D74" s="51"/>
      <c r="E74" s="51"/>
    </row>
    <row r="75" spans="1:5" ht="16.5" customHeight="1">
      <c r="A75" s="51"/>
      <c r="B75" s="51"/>
      <c r="C75" s="51"/>
      <c r="D75" s="51"/>
      <c r="E75" s="51"/>
    </row>
    <row r="76" spans="1:5" ht="16.5" customHeight="1">
      <c r="A76" s="51"/>
      <c r="B76" s="51"/>
      <c r="C76" s="51"/>
      <c r="D76" s="51"/>
      <c r="E76" s="51"/>
    </row>
    <row r="77" spans="1:5" ht="16.5" customHeight="1">
      <c r="A77" s="51"/>
      <c r="B77" s="51"/>
      <c r="C77" s="51"/>
      <c r="D77" s="51"/>
      <c r="E77" s="51"/>
    </row>
    <row r="78" spans="1:5" ht="16.5" customHeight="1">
      <c r="A78" s="51"/>
      <c r="B78" s="51"/>
      <c r="C78" s="51"/>
      <c r="D78" s="51"/>
      <c r="E78" s="51"/>
    </row>
    <row r="79" spans="1:5" ht="16.5" customHeight="1">
      <c r="A79" s="51"/>
      <c r="B79" s="51"/>
      <c r="C79" s="51"/>
      <c r="D79" s="51"/>
      <c r="E79" s="51"/>
    </row>
    <row r="80" spans="1:5" ht="16.5" customHeight="1">
      <c r="A80" s="51"/>
      <c r="B80" s="51"/>
      <c r="C80" s="51"/>
      <c r="D80" s="51"/>
      <c r="E80" s="51"/>
    </row>
    <row r="81" spans="1:5" ht="16.5" customHeight="1">
      <c r="A81" s="51"/>
      <c r="B81" s="51"/>
      <c r="C81" s="51"/>
      <c r="D81" s="51"/>
      <c r="E81" s="51"/>
    </row>
    <row r="82" spans="1:5" ht="16.5" customHeight="1">
      <c r="A82" s="51"/>
      <c r="B82" s="51"/>
      <c r="C82" s="51"/>
      <c r="D82" s="51"/>
      <c r="E82" s="51"/>
    </row>
    <row r="83" spans="1:5" ht="16.5" customHeight="1">
      <c r="A83" s="51"/>
      <c r="B83" s="51"/>
      <c r="C83" s="51"/>
      <c r="D83" s="51"/>
      <c r="E83" s="51"/>
    </row>
    <row r="84" spans="1:5" ht="16.5" customHeight="1">
      <c r="A84" s="51"/>
      <c r="B84" s="51"/>
      <c r="C84" s="51"/>
      <c r="D84" s="51"/>
      <c r="E84" s="51"/>
    </row>
    <row r="85" spans="1:5" ht="16.5" customHeight="1">
      <c r="A85" s="51"/>
      <c r="B85" s="51"/>
      <c r="C85" s="51"/>
      <c r="D85" s="51"/>
      <c r="E85" s="51"/>
    </row>
    <row r="86" spans="1:5" ht="16.5" customHeight="1">
      <c r="A86" s="51"/>
      <c r="B86" s="51"/>
      <c r="C86" s="51"/>
      <c r="D86" s="51"/>
      <c r="E86" s="51"/>
    </row>
    <row r="87" spans="1:5" ht="16.5" customHeight="1">
      <c r="A87" s="51"/>
      <c r="B87" s="51"/>
      <c r="C87" s="51"/>
      <c r="D87" s="51"/>
      <c r="E87" s="51"/>
    </row>
    <row r="88" spans="1:5" ht="16.5" customHeight="1">
      <c r="A88" s="51"/>
      <c r="B88" s="51"/>
      <c r="C88" s="51"/>
      <c r="D88" s="51"/>
      <c r="E88" s="51"/>
    </row>
    <row r="89" spans="1:5" ht="16.5" customHeight="1">
      <c r="A89" s="51"/>
      <c r="B89" s="51"/>
      <c r="C89" s="51"/>
      <c r="D89" s="51"/>
      <c r="E89" s="51"/>
    </row>
    <row r="90" spans="1:5" ht="16.5" customHeight="1">
      <c r="A90" s="51"/>
      <c r="B90" s="51"/>
      <c r="C90" s="51"/>
      <c r="D90" s="51"/>
      <c r="E90" s="51"/>
    </row>
    <row r="91" spans="1:5" ht="16.5" customHeight="1">
      <c r="A91" s="51"/>
      <c r="B91" s="51"/>
      <c r="C91" s="51"/>
      <c r="D91" s="51"/>
      <c r="E91" s="51"/>
    </row>
    <row r="92" spans="1:5" ht="16.5" customHeight="1">
      <c r="A92" s="51"/>
      <c r="B92" s="51"/>
      <c r="C92" s="51"/>
      <c r="D92" s="51"/>
      <c r="E92" s="51"/>
    </row>
    <row r="93" spans="1:5" ht="16.5" customHeight="1">
      <c r="A93" s="51"/>
      <c r="B93" s="51"/>
      <c r="C93" s="51"/>
      <c r="D93" s="51"/>
      <c r="E93" s="51"/>
    </row>
    <row r="94" spans="1:5" ht="16.5" customHeight="1">
      <c r="A94" s="51"/>
      <c r="B94" s="51"/>
      <c r="C94" s="51"/>
      <c r="D94" s="51"/>
      <c r="E94" s="51"/>
    </row>
    <row r="95" spans="1:5" ht="16.5" customHeight="1">
      <c r="A95" s="51"/>
      <c r="B95" s="51"/>
      <c r="C95" s="51"/>
      <c r="D95" s="51"/>
      <c r="E95" s="51"/>
    </row>
    <row r="96" spans="1:5" ht="16.5" customHeight="1">
      <c r="A96" s="51"/>
      <c r="B96" s="51"/>
      <c r="C96" s="51"/>
      <c r="D96" s="51"/>
      <c r="E96" s="51"/>
    </row>
    <row r="97" spans="1:5" ht="16.5" customHeight="1">
      <c r="A97" s="51"/>
      <c r="B97" s="51"/>
      <c r="C97" s="51"/>
      <c r="D97" s="51"/>
      <c r="E97" s="51"/>
    </row>
    <row r="98" spans="1:5" ht="16.5" customHeight="1">
      <c r="A98" s="51"/>
      <c r="B98" s="51"/>
      <c r="C98" s="51"/>
      <c r="D98" s="51"/>
      <c r="E98" s="51"/>
    </row>
    <row r="99" spans="1:5" ht="16.5" customHeight="1">
      <c r="A99" s="51"/>
      <c r="B99" s="51"/>
      <c r="C99" s="51"/>
      <c r="D99" s="51"/>
      <c r="E99" s="51"/>
    </row>
    <row r="100" spans="1:5" ht="16.5" customHeight="1">
      <c r="A100" s="51"/>
      <c r="B100" s="51"/>
      <c r="C100" s="51"/>
      <c r="D100" s="51"/>
      <c r="E100" s="51"/>
    </row>
    <row r="101" spans="1:5" ht="16.5" customHeight="1">
      <c r="A101" s="51"/>
      <c r="B101" s="51"/>
      <c r="C101" s="51"/>
      <c r="D101" s="51"/>
      <c r="E101" s="51"/>
    </row>
    <row r="102" spans="1:5" ht="16.5" customHeight="1">
      <c r="A102" s="51"/>
      <c r="B102" s="51"/>
      <c r="C102" s="51"/>
      <c r="D102" s="51"/>
      <c r="E102" s="51"/>
    </row>
    <row r="103" spans="1:5" ht="16.5" customHeight="1">
      <c r="A103" s="51"/>
      <c r="B103" s="51"/>
      <c r="C103" s="51"/>
      <c r="D103" s="51"/>
      <c r="E103" s="51"/>
    </row>
    <row r="104" spans="1:5" ht="16.5" customHeight="1">
      <c r="A104" s="51"/>
      <c r="B104" s="51"/>
      <c r="C104" s="51"/>
      <c r="D104" s="51"/>
      <c r="E104" s="51"/>
    </row>
    <row r="105" spans="1:5" ht="16.5" customHeight="1">
      <c r="A105" s="51"/>
      <c r="B105" s="51"/>
      <c r="C105" s="51"/>
      <c r="D105" s="51"/>
      <c r="E105" s="51"/>
    </row>
    <row r="106" spans="1:5" ht="16.5" customHeight="1">
      <c r="A106" s="51"/>
      <c r="B106" s="51"/>
      <c r="C106" s="51"/>
      <c r="D106" s="51"/>
      <c r="E106" s="51"/>
    </row>
    <row r="107" spans="1:5" ht="16.5" customHeight="1">
      <c r="A107" s="51"/>
      <c r="B107" s="51"/>
      <c r="C107" s="51"/>
      <c r="D107" s="51"/>
      <c r="E107" s="51"/>
    </row>
    <row r="108" spans="1:5" ht="16.5" customHeight="1">
      <c r="A108" s="51"/>
      <c r="B108" s="51"/>
      <c r="C108" s="51"/>
      <c r="D108" s="51"/>
      <c r="E108" s="51"/>
    </row>
    <row r="109" spans="1:5" ht="16.5" customHeight="1">
      <c r="A109" s="51"/>
      <c r="B109" s="51"/>
      <c r="C109" s="51"/>
      <c r="D109" s="51"/>
      <c r="E109" s="51"/>
    </row>
    <row r="110" spans="1:5" ht="16.5" customHeight="1">
      <c r="A110" s="51"/>
      <c r="B110" s="51"/>
      <c r="C110" s="51"/>
      <c r="D110" s="51"/>
      <c r="E110" s="51"/>
    </row>
    <row r="111" spans="1:5" ht="16.5" customHeight="1">
      <c r="A111" s="51"/>
      <c r="B111" s="51"/>
      <c r="C111" s="51"/>
      <c r="D111" s="51"/>
      <c r="E111" s="51"/>
    </row>
    <row r="112" spans="1:5" ht="16.5" customHeight="1">
      <c r="A112" s="51"/>
      <c r="B112" s="51"/>
      <c r="C112" s="51"/>
      <c r="D112" s="51"/>
      <c r="E112" s="51"/>
    </row>
    <row r="113" spans="1:5" ht="16.5" customHeight="1">
      <c r="A113" s="51"/>
      <c r="B113" s="51"/>
      <c r="C113" s="51"/>
      <c r="D113" s="51"/>
      <c r="E113" s="51"/>
    </row>
    <row r="114" spans="1:5" ht="16.5" customHeight="1">
      <c r="A114" s="51"/>
      <c r="B114" s="51"/>
      <c r="C114" s="51"/>
      <c r="D114" s="51"/>
      <c r="E114" s="51"/>
    </row>
    <row r="115" spans="1:5" ht="16.5" customHeight="1">
      <c r="A115" s="51"/>
      <c r="B115" s="51"/>
      <c r="C115" s="51"/>
      <c r="D115" s="51"/>
      <c r="E115" s="51"/>
    </row>
    <row r="116" spans="1:5" ht="16.5" customHeight="1">
      <c r="A116" s="51"/>
      <c r="B116" s="51"/>
      <c r="C116" s="51"/>
      <c r="D116" s="51"/>
      <c r="E116" s="51"/>
    </row>
    <row r="117" spans="1:5" ht="16.5" customHeight="1">
      <c r="A117" s="51"/>
      <c r="B117" s="51"/>
      <c r="C117" s="51"/>
      <c r="D117" s="51"/>
      <c r="E117" s="51"/>
    </row>
    <row r="118" spans="1:5" ht="16.5" customHeight="1">
      <c r="A118" s="51"/>
      <c r="B118" s="51"/>
      <c r="C118" s="51"/>
      <c r="D118" s="51"/>
      <c r="E118" s="51"/>
    </row>
    <row r="119" spans="1:5" ht="16.5" customHeight="1">
      <c r="A119" s="51"/>
      <c r="B119" s="51"/>
      <c r="C119" s="51"/>
      <c r="D119" s="51"/>
      <c r="E119" s="51"/>
    </row>
    <row r="120" spans="1:5" ht="16.5" customHeight="1">
      <c r="A120" s="51"/>
      <c r="B120" s="51"/>
      <c r="C120" s="51"/>
      <c r="D120" s="51"/>
      <c r="E120" s="51"/>
    </row>
    <row r="121" spans="1:5" ht="16.5" customHeight="1">
      <c r="A121" s="51"/>
      <c r="B121" s="51"/>
      <c r="C121" s="51"/>
      <c r="D121" s="51"/>
      <c r="E121" s="51"/>
    </row>
    <row r="122" spans="1:5" ht="16.5" customHeight="1">
      <c r="A122" s="51"/>
      <c r="B122" s="51"/>
      <c r="C122" s="51"/>
      <c r="D122" s="51"/>
      <c r="E122" s="51"/>
    </row>
    <row r="123" spans="1:5" ht="16.5" customHeight="1">
      <c r="A123" s="51"/>
      <c r="B123" s="51"/>
      <c r="C123" s="51"/>
      <c r="D123" s="51"/>
      <c r="E123" s="51"/>
    </row>
    <row r="124" spans="1:5" ht="16.5" customHeight="1">
      <c r="A124" s="51"/>
      <c r="B124" s="51"/>
      <c r="C124" s="51"/>
      <c r="D124" s="51"/>
      <c r="E124" s="51"/>
    </row>
    <row r="125" spans="1:5" ht="16.5" customHeight="1">
      <c r="A125" s="51"/>
      <c r="B125" s="51"/>
      <c r="C125" s="51"/>
      <c r="D125" s="51"/>
      <c r="E125" s="51"/>
    </row>
    <row r="126" spans="1:5" ht="16.5" customHeight="1">
      <c r="A126" s="51"/>
      <c r="B126" s="51"/>
      <c r="C126" s="51"/>
      <c r="D126" s="51"/>
      <c r="E126" s="51"/>
    </row>
    <row r="127" spans="1:5" ht="16.5" customHeight="1">
      <c r="A127" s="51"/>
      <c r="B127" s="51"/>
      <c r="C127" s="51"/>
      <c r="D127" s="51"/>
      <c r="E127" s="51"/>
    </row>
    <row r="128" spans="1:5" ht="16.5" customHeight="1">
      <c r="A128" s="51"/>
      <c r="B128" s="51"/>
      <c r="C128" s="51"/>
      <c r="D128" s="51"/>
      <c r="E128" s="51"/>
    </row>
    <row r="129" spans="1:5" ht="16.5" customHeight="1">
      <c r="A129" s="51"/>
      <c r="B129" s="51"/>
      <c r="C129" s="51"/>
      <c r="D129" s="51"/>
      <c r="E129" s="51"/>
    </row>
    <row r="130" spans="1:5" ht="16.5" customHeight="1">
      <c r="A130" s="51"/>
      <c r="B130" s="51"/>
      <c r="C130" s="51"/>
      <c r="D130" s="51"/>
      <c r="E130" s="51"/>
    </row>
    <row r="131" spans="1:5" ht="16.5" customHeight="1">
      <c r="A131" s="51"/>
      <c r="B131" s="51"/>
      <c r="C131" s="51"/>
      <c r="D131" s="51"/>
      <c r="E131" s="51"/>
    </row>
    <row r="132" spans="1:5" ht="16.5" customHeight="1">
      <c r="A132" s="51"/>
      <c r="B132" s="51"/>
      <c r="C132" s="51"/>
      <c r="D132" s="51"/>
      <c r="E132" s="51"/>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4" sqref="A4:D4"/>
    </sheetView>
  </sheetViews>
  <sheetFormatPr defaultColWidth="9.00390625" defaultRowHeight="14.25"/>
  <cols>
    <col min="1" max="3" width="4.375" style="0" customWidth="1"/>
    <col min="4" max="4" width="25.75390625" style="0" bestFit="1"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3" width="14.00390625" style="0" customWidth="1"/>
    <col min="14" max="14" width="14.625" style="0" customWidth="1"/>
    <col min="15" max="15" width="8.50390625" style="0" customWidth="1"/>
  </cols>
  <sheetData>
    <row r="1" spans="1:14" ht="21.75" customHeight="1">
      <c r="A1" s="126" t="s">
        <v>202</v>
      </c>
      <c r="B1" s="151"/>
      <c r="C1" s="151"/>
      <c r="D1" s="151"/>
      <c r="E1" s="30"/>
      <c r="F1" s="30"/>
      <c r="G1" s="30"/>
      <c r="H1" s="30"/>
      <c r="I1" s="30"/>
      <c r="J1" s="30"/>
      <c r="K1" s="30"/>
      <c r="L1" s="30"/>
      <c r="M1" s="30"/>
      <c r="N1" s="30"/>
    </row>
    <row r="2" spans="1:14" ht="35.25" customHeight="1">
      <c r="A2" s="105" t="s">
        <v>179</v>
      </c>
      <c r="B2" s="106"/>
      <c r="C2" s="106"/>
      <c r="D2" s="106"/>
      <c r="E2" s="106"/>
      <c r="F2" s="106"/>
      <c r="G2" s="106"/>
      <c r="H2" s="106"/>
      <c r="I2" s="106"/>
      <c r="J2" s="106"/>
      <c r="K2" s="106"/>
      <c r="L2" s="106"/>
      <c r="M2" s="106"/>
      <c r="N2" s="106"/>
    </row>
    <row r="3" spans="1:14" ht="18" customHeight="1">
      <c r="A3" s="27"/>
      <c r="B3" s="27"/>
      <c r="C3" s="27"/>
      <c r="D3" s="27"/>
      <c r="E3" s="27"/>
      <c r="F3" s="27"/>
      <c r="G3" s="27"/>
      <c r="H3" s="27"/>
      <c r="I3" s="27"/>
      <c r="J3" s="27"/>
      <c r="K3" s="27"/>
      <c r="L3" s="27"/>
      <c r="M3" s="156" t="s">
        <v>203</v>
      </c>
      <c r="N3" s="157"/>
    </row>
    <row r="4" spans="1:14" ht="18" customHeight="1">
      <c r="A4" s="165" t="s">
        <v>282</v>
      </c>
      <c r="B4" s="152"/>
      <c r="C4" s="152"/>
      <c r="D4" s="152"/>
      <c r="E4" s="34"/>
      <c r="F4" s="34"/>
      <c r="G4" s="34"/>
      <c r="H4" s="34"/>
      <c r="I4" s="34"/>
      <c r="J4" s="34"/>
      <c r="K4" s="34"/>
      <c r="L4" s="34"/>
      <c r="M4" s="146" t="s">
        <v>107</v>
      </c>
      <c r="N4" s="147"/>
    </row>
    <row r="5" spans="1:14" ht="24.75" customHeight="1">
      <c r="A5" s="103" t="s">
        <v>3</v>
      </c>
      <c r="B5" s="103" t="s">
        <v>46</v>
      </c>
      <c r="C5" s="103" t="s">
        <v>46</v>
      </c>
      <c r="D5" s="103" t="s">
        <v>46</v>
      </c>
      <c r="E5" s="103" t="s">
        <v>47</v>
      </c>
      <c r="F5" s="103" t="s">
        <v>46</v>
      </c>
      <c r="G5" s="103" t="s">
        <v>46</v>
      </c>
      <c r="H5" s="23" t="s">
        <v>48</v>
      </c>
      <c r="I5" s="103" t="s">
        <v>49</v>
      </c>
      <c r="J5" s="103" t="s">
        <v>46</v>
      </c>
      <c r="K5" s="103" t="s">
        <v>46</v>
      </c>
      <c r="L5" s="103" t="s">
        <v>50</v>
      </c>
      <c r="M5" s="103" t="s">
        <v>46</v>
      </c>
      <c r="N5" s="103" t="s">
        <v>46</v>
      </c>
    </row>
    <row r="6" spans="1:14" ht="40.5" customHeight="1">
      <c r="A6" s="148" t="s">
        <v>51</v>
      </c>
      <c r="B6" s="149"/>
      <c r="C6" s="150"/>
      <c r="D6" s="35" t="s">
        <v>52</v>
      </c>
      <c r="E6" s="35" t="s">
        <v>53</v>
      </c>
      <c r="F6" s="23" t="s">
        <v>45</v>
      </c>
      <c r="G6" s="23" t="s">
        <v>54</v>
      </c>
      <c r="H6" s="35" t="s">
        <v>53</v>
      </c>
      <c r="I6" s="35" t="s">
        <v>53</v>
      </c>
      <c r="J6" s="23" t="s">
        <v>55</v>
      </c>
      <c r="K6" s="23" t="s">
        <v>56</v>
      </c>
      <c r="L6" s="35" t="s">
        <v>53</v>
      </c>
      <c r="M6" s="23" t="s">
        <v>45</v>
      </c>
      <c r="N6" s="23" t="s">
        <v>54</v>
      </c>
    </row>
    <row r="7" spans="1:14" ht="19.5" customHeight="1">
      <c r="A7" s="103" t="s">
        <v>8</v>
      </c>
      <c r="B7" s="103" t="s">
        <v>9</v>
      </c>
      <c r="C7" s="103" t="s">
        <v>10</v>
      </c>
      <c r="D7" s="23" t="s">
        <v>57</v>
      </c>
      <c r="E7" s="22" t="s">
        <v>58</v>
      </c>
      <c r="F7" s="22" t="s">
        <v>59</v>
      </c>
      <c r="G7" s="22" t="s">
        <v>60</v>
      </c>
      <c r="H7" s="22" t="s">
        <v>61</v>
      </c>
      <c r="I7" s="22" t="s">
        <v>62</v>
      </c>
      <c r="J7" s="22" t="s">
        <v>63</v>
      </c>
      <c r="K7" s="22" t="s">
        <v>64</v>
      </c>
      <c r="L7" s="22" t="s">
        <v>65</v>
      </c>
      <c r="M7" s="22" t="s">
        <v>66</v>
      </c>
      <c r="N7" s="22" t="s">
        <v>67</v>
      </c>
    </row>
    <row r="8" spans="1:14" ht="19.5" customHeight="1">
      <c r="A8" s="103" t="s">
        <v>46</v>
      </c>
      <c r="B8" s="103" t="s">
        <v>46</v>
      </c>
      <c r="C8" s="103" t="s">
        <v>46</v>
      </c>
      <c r="D8" s="23" t="s">
        <v>53</v>
      </c>
      <c r="E8" s="89">
        <f>SUM(E9:E16)</f>
        <v>0</v>
      </c>
      <c r="F8" s="89">
        <f aca="true" t="shared" si="0" ref="F8:N8">SUM(F9:F16)</f>
        <v>0</v>
      </c>
      <c r="G8" s="89">
        <f t="shared" si="0"/>
        <v>0</v>
      </c>
      <c r="H8" s="89">
        <f t="shared" si="0"/>
        <v>0</v>
      </c>
      <c r="I8" s="89">
        <f t="shared" si="0"/>
        <v>0</v>
      </c>
      <c r="J8" s="89">
        <f t="shared" si="0"/>
        <v>0</v>
      </c>
      <c r="K8" s="89">
        <f t="shared" si="0"/>
        <v>0</v>
      </c>
      <c r="L8" s="89">
        <f t="shared" si="0"/>
        <v>0</v>
      </c>
      <c r="M8" s="89">
        <f t="shared" si="0"/>
        <v>0</v>
      </c>
      <c r="N8" s="89">
        <f t="shared" si="0"/>
        <v>0</v>
      </c>
    </row>
    <row r="9" spans="1:14" ht="20.25" customHeight="1">
      <c r="A9" s="153"/>
      <c r="B9" s="154"/>
      <c r="C9" s="155"/>
      <c r="D9" s="75"/>
      <c r="E9" s="89"/>
      <c r="F9" s="89"/>
      <c r="G9" s="89"/>
      <c r="H9" s="87"/>
      <c r="I9" s="87"/>
      <c r="J9" s="87"/>
      <c r="K9" s="87"/>
      <c r="L9" s="89"/>
      <c r="M9" s="89"/>
      <c r="N9" s="89"/>
    </row>
    <row r="10" spans="1:14" ht="20.25" customHeight="1">
      <c r="A10" s="153"/>
      <c r="B10" s="154"/>
      <c r="C10" s="155"/>
      <c r="D10" s="23"/>
      <c r="E10" s="89"/>
      <c r="F10" s="89"/>
      <c r="G10" s="89"/>
      <c r="H10" s="89"/>
      <c r="I10" s="89"/>
      <c r="J10" s="89"/>
      <c r="K10" s="89"/>
      <c r="L10" s="89"/>
      <c r="M10" s="89"/>
      <c r="N10" s="89"/>
    </row>
    <row r="11" spans="1:14" ht="20.25" customHeight="1">
      <c r="A11" s="144" t="s">
        <v>46</v>
      </c>
      <c r="B11" s="144" t="s">
        <v>46</v>
      </c>
      <c r="C11" s="144" t="s">
        <v>46</v>
      </c>
      <c r="D11" s="26" t="s">
        <v>46</v>
      </c>
      <c r="E11" s="89" t="s">
        <v>46</v>
      </c>
      <c r="F11" s="89" t="s">
        <v>46</v>
      </c>
      <c r="G11" s="89" t="s">
        <v>46</v>
      </c>
      <c r="H11" s="89" t="s">
        <v>46</v>
      </c>
      <c r="I11" s="89" t="s">
        <v>46</v>
      </c>
      <c r="J11" s="89" t="s">
        <v>46</v>
      </c>
      <c r="K11" s="89" t="s">
        <v>46</v>
      </c>
      <c r="L11" s="89" t="s">
        <v>46</v>
      </c>
      <c r="M11" s="89" t="s">
        <v>46</v>
      </c>
      <c r="N11" s="89" t="s">
        <v>46</v>
      </c>
    </row>
    <row r="12" spans="1:14" ht="20.25" customHeight="1">
      <c r="A12" s="144" t="s">
        <v>46</v>
      </c>
      <c r="B12" s="144" t="s">
        <v>46</v>
      </c>
      <c r="C12" s="144" t="s">
        <v>46</v>
      </c>
      <c r="D12" s="26" t="s">
        <v>46</v>
      </c>
      <c r="E12" s="89" t="s">
        <v>46</v>
      </c>
      <c r="F12" s="89" t="s">
        <v>46</v>
      </c>
      <c r="G12" s="89" t="s">
        <v>46</v>
      </c>
      <c r="H12" s="89" t="s">
        <v>46</v>
      </c>
      <c r="I12" s="89" t="s">
        <v>46</v>
      </c>
      <c r="J12" s="89" t="s">
        <v>46</v>
      </c>
      <c r="K12" s="89" t="s">
        <v>46</v>
      </c>
      <c r="L12" s="89" t="s">
        <v>46</v>
      </c>
      <c r="M12" s="89" t="s">
        <v>46</v>
      </c>
      <c r="N12" s="89" t="s">
        <v>46</v>
      </c>
    </row>
    <row r="13" spans="1:14" ht="20.25" customHeight="1">
      <c r="A13" s="144" t="s">
        <v>46</v>
      </c>
      <c r="B13" s="144" t="s">
        <v>46</v>
      </c>
      <c r="C13" s="144" t="s">
        <v>46</v>
      </c>
      <c r="D13" s="26" t="s">
        <v>46</v>
      </c>
      <c r="E13" s="89" t="s">
        <v>46</v>
      </c>
      <c r="F13" s="89" t="s">
        <v>46</v>
      </c>
      <c r="G13" s="89" t="s">
        <v>46</v>
      </c>
      <c r="H13" s="89" t="s">
        <v>46</v>
      </c>
      <c r="I13" s="89" t="s">
        <v>46</v>
      </c>
      <c r="J13" s="89" t="s">
        <v>46</v>
      </c>
      <c r="K13" s="89" t="s">
        <v>46</v>
      </c>
      <c r="L13" s="89" t="s">
        <v>46</v>
      </c>
      <c r="M13" s="89" t="s">
        <v>46</v>
      </c>
      <c r="N13" s="89" t="s">
        <v>46</v>
      </c>
    </row>
    <row r="14" spans="1:14" ht="20.25" customHeight="1">
      <c r="A14" s="144" t="s">
        <v>46</v>
      </c>
      <c r="B14" s="144" t="s">
        <v>46</v>
      </c>
      <c r="C14" s="144" t="s">
        <v>46</v>
      </c>
      <c r="D14" s="26" t="s">
        <v>46</v>
      </c>
      <c r="E14" s="89" t="s">
        <v>46</v>
      </c>
      <c r="F14" s="89" t="s">
        <v>46</v>
      </c>
      <c r="G14" s="89" t="s">
        <v>46</v>
      </c>
      <c r="H14" s="89" t="s">
        <v>46</v>
      </c>
      <c r="I14" s="89" t="s">
        <v>46</v>
      </c>
      <c r="J14" s="89" t="s">
        <v>46</v>
      </c>
      <c r="K14" s="89" t="s">
        <v>46</v>
      </c>
      <c r="L14" s="89" t="s">
        <v>46</v>
      </c>
      <c r="M14" s="89" t="s">
        <v>46</v>
      </c>
      <c r="N14" s="89" t="s">
        <v>46</v>
      </c>
    </row>
    <row r="15" spans="1:14" ht="20.25" customHeight="1">
      <c r="A15" s="144" t="s">
        <v>46</v>
      </c>
      <c r="B15" s="144" t="s">
        <v>46</v>
      </c>
      <c r="C15" s="144" t="s">
        <v>46</v>
      </c>
      <c r="D15" s="26" t="s">
        <v>46</v>
      </c>
      <c r="E15" s="89" t="s">
        <v>46</v>
      </c>
      <c r="F15" s="89" t="s">
        <v>46</v>
      </c>
      <c r="G15" s="89" t="s">
        <v>46</v>
      </c>
      <c r="H15" s="89" t="s">
        <v>46</v>
      </c>
      <c r="I15" s="89" t="s">
        <v>46</v>
      </c>
      <c r="J15" s="89" t="s">
        <v>46</v>
      </c>
      <c r="K15" s="89" t="s">
        <v>46</v>
      </c>
      <c r="L15" s="89" t="s">
        <v>46</v>
      </c>
      <c r="M15" s="89" t="s">
        <v>46</v>
      </c>
      <c r="N15" s="89" t="s">
        <v>46</v>
      </c>
    </row>
    <row r="16" spans="1:14" ht="20.25" customHeight="1">
      <c r="A16" s="145" t="s">
        <v>46</v>
      </c>
      <c r="B16" s="145" t="s">
        <v>46</v>
      </c>
      <c r="C16" s="145" t="s">
        <v>46</v>
      </c>
      <c r="D16" s="36" t="s">
        <v>46</v>
      </c>
      <c r="E16" s="90" t="s">
        <v>46</v>
      </c>
      <c r="F16" s="90" t="s">
        <v>46</v>
      </c>
      <c r="G16" s="90" t="s">
        <v>46</v>
      </c>
      <c r="H16" s="90" t="s">
        <v>46</v>
      </c>
      <c r="I16" s="90" t="s">
        <v>46</v>
      </c>
      <c r="J16" s="90" t="s">
        <v>46</v>
      </c>
      <c r="K16" s="90" t="s">
        <v>46</v>
      </c>
      <c r="L16" s="90" t="s">
        <v>46</v>
      </c>
      <c r="M16" s="90" t="s">
        <v>46</v>
      </c>
      <c r="N16" s="90" t="s">
        <v>46</v>
      </c>
    </row>
    <row r="17" spans="1:14" ht="24" customHeight="1">
      <c r="A17" s="113" t="s">
        <v>162</v>
      </c>
      <c r="B17" s="113"/>
      <c r="C17" s="113"/>
      <c r="D17" s="113"/>
      <c r="E17" s="113"/>
      <c r="F17" s="113"/>
      <c r="G17" s="113"/>
      <c r="H17" s="113"/>
      <c r="I17" s="113"/>
      <c r="J17" s="113"/>
      <c r="K17" s="113"/>
      <c r="L17" s="113"/>
      <c r="M17" s="113"/>
      <c r="N17" s="113"/>
    </row>
  </sheetData>
  <sheetProtection/>
  <mergeCells count="22">
    <mergeCell ref="A17:N17"/>
    <mergeCell ref="A9:C9"/>
    <mergeCell ref="A10:C10"/>
    <mergeCell ref="A2:N2"/>
    <mergeCell ref="A5:D5"/>
    <mergeCell ref="E5:G5"/>
    <mergeCell ref="I5:K5"/>
    <mergeCell ref="L5:N5"/>
    <mergeCell ref="A12:C12"/>
    <mergeCell ref="M3:N3"/>
    <mergeCell ref="M4:N4"/>
    <mergeCell ref="A6:C6"/>
    <mergeCell ref="A1:D1"/>
    <mergeCell ref="A4:D4"/>
    <mergeCell ref="A13:C13"/>
    <mergeCell ref="A14:C14"/>
    <mergeCell ref="A15:C15"/>
    <mergeCell ref="A16:C16"/>
    <mergeCell ref="A7:A8"/>
    <mergeCell ref="B7:B8"/>
    <mergeCell ref="C7:C8"/>
    <mergeCell ref="A11:C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dimension ref="A1:J17"/>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4" sqref="A4:E4"/>
    </sheetView>
  </sheetViews>
  <sheetFormatPr defaultColWidth="9.00390625" defaultRowHeight="14.25" customHeight="1"/>
  <cols>
    <col min="1" max="3" width="4.75390625" style="7" customWidth="1"/>
    <col min="4" max="4" width="34.875" style="7" bestFit="1" customWidth="1"/>
    <col min="5" max="5" width="14.875" style="7" customWidth="1"/>
    <col min="6" max="6" width="15.875" style="7" customWidth="1"/>
    <col min="7" max="7" width="13.125" style="7" customWidth="1"/>
    <col min="8" max="9" width="15.25390625" style="7" customWidth="1"/>
    <col min="10" max="10" width="16.00390625" style="7" customWidth="1"/>
    <col min="11" max="16384" width="9.00390625" style="7" customWidth="1"/>
  </cols>
  <sheetData>
    <row r="1" spans="1:10" ht="26.25" customHeight="1">
      <c r="A1" s="151" t="s">
        <v>210</v>
      </c>
      <c r="B1" s="160"/>
      <c r="C1" s="160"/>
      <c r="D1" s="160"/>
      <c r="E1" s="14"/>
      <c r="F1" s="14"/>
      <c r="G1" s="14"/>
      <c r="H1" s="14"/>
      <c r="I1" s="14"/>
      <c r="J1" s="14"/>
    </row>
    <row r="2" spans="1:10" ht="39.75" customHeight="1">
      <c r="A2" s="131" t="s">
        <v>180</v>
      </c>
      <c r="B2" s="161"/>
      <c r="C2" s="161"/>
      <c r="D2" s="161"/>
      <c r="E2" s="161"/>
      <c r="F2" s="161"/>
      <c r="G2" s="161"/>
      <c r="H2" s="161"/>
      <c r="I2" s="161"/>
      <c r="J2" s="161"/>
    </row>
    <row r="3" spans="1:10" s="8" customFormat="1" ht="22.5" customHeight="1">
      <c r="A3" s="15"/>
      <c r="B3" s="15"/>
      <c r="C3" s="15"/>
      <c r="D3" s="15"/>
      <c r="E3" s="15"/>
      <c r="F3" s="15"/>
      <c r="G3" s="15"/>
      <c r="H3" s="15"/>
      <c r="I3" s="15"/>
      <c r="J3" s="39" t="s">
        <v>211</v>
      </c>
    </row>
    <row r="4" spans="1:10" s="8" customFormat="1" ht="22.5" customHeight="1">
      <c r="A4" s="164" t="s">
        <v>281</v>
      </c>
      <c r="B4" s="162"/>
      <c r="C4" s="162"/>
      <c r="D4" s="162"/>
      <c r="E4" s="162"/>
      <c r="F4" s="15"/>
      <c r="G4" s="16"/>
      <c r="H4" s="15"/>
      <c r="I4" s="15"/>
      <c r="J4" s="39" t="s">
        <v>106</v>
      </c>
    </row>
    <row r="5" spans="1:10" s="9" customFormat="1" ht="37.5" customHeight="1">
      <c r="A5" s="120" t="s">
        <v>83</v>
      </c>
      <c r="B5" s="120"/>
      <c r="C5" s="120"/>
      <c r="D5" s="120"/>
      <c r="E5" s="17" t="s">
        <v>84</v>
      </c>
      <c r="F5" s="17" t="s">
        <v>85</v>
      </c>
      <c r="G5" s="120" t="s">
        <v>86</v>
      </c>
      <c r="H5" s="120"/>
      <c r="I5" s="120"/>
      <c r="J5" s="17" t="s">
        <v>87</v>
      </c>
    </row>
    <row r="6" spans="1:10" s="10" customFormat="1" ht="36" customHeight="1">
      <c r="A6" s="120" t="s">
        <v>88</v>
      </c>
      <c r="B6" s="120"/>
      <c r="C6" s="120"/>
      <c r="D6" s="18" t="s">
        <v>89</v>
      </c>
      <c r="E6" s="19" t="s">
        <v>90</v>
      </c>
      <c r="F6" s="19" t="s">
        <v>91</v>
      </c>
      <c r="G6" s="40" t="s">
        <v>91</v>
      </c>
      <c r="H6" s="17" t="s">
        <v>92</v>
      </c>
      <c r="I6" s="17" t="s">
        <v>93</v>
      </c>
      <c r="J6" s="19" t="s">
        <v>91</v>
      </c>
    </row>
    <row r="7" spans="1:10" s="10" customFormat="1" ht="22.5" customHeight="1">
      <c r="A7" s="120" t="s">
        <v>8</v>
      </c>
      <c r="B7" s="120" t="s">
        <v>9</v>
      </c>
      <c r="C7" s="120" t="s">
        <v>10</v>
      </c>
      <c r="D7" s="17" t="s">
        <v>94</v>
      </c>
      <c r="E7" s="17">
        <v>1</v>
      </c>
      <c r="F7" s="17">
        <v>2</v>
      </c>
      <c r="G7" s="17">
        <v>3</v>
      </c>
      <c r="H7" s="17">
        <v>4</v>
      </c>
      <c r="I7" s="17">
        <v>5</v>
      </c>
      <c r="J7" s="17">
        <v>6</v>
      </c>
    </row>
    <row r="8" spans="1:10" s="10" customFormat="1" ht="22.5" customHeight="1">
      <c r="A8" s="120"/>
      <c r="B8" s="120"/>
      <c r="C8" s="120"/>
      <c r="D8" s="17" t="s">
        <v>90</v>
      </c>
      <c r="E8" s="86">
        <f aca="true" t="shared" si="0" ref="E8:J8">SUM(E9:E16)</f>
        <v>1.08</v>
      </c>
      <c r="F8" s="86">
        <f t="shared" si="0"/>
        <v>0</v>
      </c>
      <c r="G8" s="86">
        <f t="shared" si="0"/>
        <v>0</v>
      </c>
      <c r="H8" s="86">
        <f t="shared" si="0"/>
        <v>0</v>
      </c>
      <c r="I8" s="86">
        <f t="shared" si="0"/>
        <v>0</v>
      </c>
      <c r="J8" s="86">
        <f t="shared" si="0"/>
        <v>1.08</v>
      </c>
    </row>
    <row r="9" spans="1:10" ht="19.5" customHeight="1">
      <c r="A9" s="110" t="s">
        <v>271</v>
      </c>
      <c r="B9" s="111"/>
      <c r="C9" s="112"/>
      <c r="D9" s="75" t="s">
        <v>266</v>
      </c>
      <c r="E9" s="87">
        <v>0.85</v>
      </c>
      <c r="F9" s="87" t="s">
        <v>46</v>
      </c>
      <c r="G9" s="87" t="s">
        <v>46</v>
      </c>
      <c r="H9" s="87" t="s">
        <v>46</v>
      </c>
      <c r="I9" s="87" t="s">
        <v>46</v>
      </c>
      <c r="J9" s="87">
        <v>0.85</v>
      </c>
    </row>
    <row r="10" spans="1:10" ht="19.5" customHeight="1">
      <c r="A10" s="110" t="s">
        <v>272</v>
      </c>
      <c r="B10" s="111"/>
      <c r="C10" s="112"/>
      <c r="D10" s="75" t="s">
        <v>267</v>
      </c>
      <c r="E10" s="87">
        <v>0.23</v>
      </c>
      <c r="F10" s="87" t="s">
        <v>46</v>
      </c>
      <c r="G10" s="87" t="s">
        <v>46</v>
      </c>
      <c r="H10" s="87" t="s">
        <v>46</v>
      </c>
      <c r="I10" s="87" t="s">
        <v>46</v>
      </c>
      <c r="J10" s="87">
        <v>0.23</v>
      </c>
    </row>
    <row r="11" spans="1:10" ht="19.5" customHeight="1">
      <c r="A11" s="133"/>
      <c r="B11" s="133"/>
      <c r="C11" s="134"/>
      <c r="D11" s="20"/>
      <c r="E11" s="86"/>
      <c r="F11" s="86"/>
      <c r="G11" s="86"/>
      <c r="H11" s="86"/>
      <c r="I11" s="86"/>
      <c r="J11" s="86"/>
    </row>
    <row r="12" spans="1:10" ht="19.5" customHeight="1">
      <c r="A12" s="133"/>
      <c r="B12" s="133"/>
      <c r="C12" s="134"/>
      <c r="D12" s="20"/>
      <c r="E12" s="86"/>
      <c r="F12" s="86"/>
      <c r="G12" s="86"/>
      <c r="H12" s="86"/>
      <c r="I12" s="86"/>
      <c r="J12" s="86"/>
    </row>
    <row r="13" spans="1:10" ht="19.5" customHeight="1">
      <c r="A13" s="133"/>
      <c r="B13" s="133"/>
      <c r="C13" s="134"/>
      <c r="D13" s="20"/>
      <c r="E13" s="86"/>
      <c r="F13" s="86"/>
      <c r="G13" s="86"/>
      <c r="H13" s="86"/>
      <c r="I13" s="86"/>
      <c r="J13" s="86"/>
    </row>
    <row r="14" spans="1:10" ht="19.5" customHeight="1">
      <c r="A14" s="133"/>
      <c r="B14" s="133"/>
      <c r="C14" s="134"/>
      <c r="D14" s="20"/>
      <c r="E14" s="86"/>
      <c r="F14" s="86"/>
      <c r="G14" s="86"/>
      <c r="H14" s="86"/>
      <c r="I14" s="86"/>
      <c r="J14" s="86"/>
    </row>
    <row r="15" spans="1:10" ht="19.5" customHeight="1">
      <c r="A15" s="133"/>
      <c r="B15" s="133"/>
      <c r="C15" s="134"/>
      <c r="D15" s="20"/>
      <c r="E15" s="86"/>
      <c r="F15" s="86"/>
      <c r="G15" s="86"/>
      <c r="H15" s="86"/>
      <c r="I15" s="86"/>
      <c r="J15" s="86"/>
    </row>
    <row r="16" spans="1:10" ht="19.5" customHeight="1">
      <c r="A16" s="133"/>
      <c r="B16" s="133"/>
      <c r="C16" s="134"/>
      <c r="D16" s="20"/>
      <c r="E16" s="86"/>
      <c r="F16" s="86"/>
      <c r="G16" s="86"/>
      <c r="H16" s="86"/>
      <c r="I16" s="86"/>
      <c r="J16" s="86"/>
    </row>
    <row r="17" spans="1:10" ht="17.25" customHeight="1">
      <c r="A17" s="158" t="s">
        <v>163</v>
      </c>
      <c r="B17" s="159"/>
      <c r="C17" s="159"/>
      <c r="D17" s="159"/>
      <c r="E17" s="159"/>
      <c r="F17" s="159"/>
      <c r="G17" s="159"/>
      <c r="H17" s="159"/>
      <c r="I17" s="159"/>
      <c r="J17" s="159"/>
    </row>
  </sheetData>
  <sheetProtection/>
  <mergeCells count="18">
    <mergeCell ref="A15:C15"/>
    <mergeCell ref="A16:C16"/>
    <mergeCell ref="A9:C9"/>
    <mergeCell ref="A10:C10"/>
    <mergeCell ref="A11:C11"/>
    <mergeCell ref="A12:C12"/>
    <mergeCell ref="A13:C13"/>
    <mergeCell ref="A14:C14"/>
    <mergeCell ref="A17:J17"/>
    <mergeCell ref="A1:D1"/>
    <mergeCell ref="A2:J2"/>
    <mergeCell ref="A4:E4"/>
    <mergeCell ref="G5:I5"/>
    <mergeCell ref="A7:A8"/>
    <mergeCell ref="B7:B8"/>
    <mergeCell ref="C7:C8"/>
    <mergeCell ref="A6:C6"/>
    <mergeCell ref="A5:D5"/>
  </mergeCells>
  <printOptions/>
  <pageMargins left="0.75" right="0.4" top="1" bottom="0.76"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nobody</cp:lastModifiedBy>
  <cp:lastPrinted>2015-08-03T02:51:54Z</cp:lastPrinted>
  <dcterms:created xsi:type="dcterms:W3CDTF">2006-02-13T05:15:25Z</dcterms:created>
  <dcterms:modified xsi:type="dcterms:W3CDTF">2015-08-28T13:49:25Z</dcterms:modified>
  <cp:category/>
  <cp:version/>
  <cp:contentType/>
  <cp:contentStatus/>
</cp:coreProperties>
</file>